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https://ihtagency-my.sharepoint.com/personal/hans_fireflyagency_com/Documents/Desktop/"/>
    </mc:Choice>
  </mc:AlternateContent>
  <xr:revisionPtr revIDLastSave="43" documentId="8_{C8B92B6F-FA24-4B0D-8AD1-9A06F10BD81B}" xr6:coauthVersionLast="47" xr6:coauthVersionMax="47" xr10:uidLastSave="{1FDFC41E-8A0F-422E-A3E4-48FD07D07520}"/>
  <bookViews>
    <workbookView xWindow="15" yWindow="-16320" windowWidth="29040" windowHeight="15840" xr2:uid="{00000000-000D-0000-FFFF-FFFF00000000}"/>
  </bookViews>
  <sheets>
    <sheet name="Sheet1" sheetId="1" r:id="rId1"/>
    <sheet name="Sheet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4" i="1" l="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5" i="1"/>
  <c r="O6" i="1"/>
  <c r="O7" i="1"/>
  <c r="O8" i="1"/>
  <c r="O3" i="1"/>
</calcChain>
</file>

<file path=xl/sharedStrings.xml><?xml version="1.0" encoding="utf-8"?>
<sst xmlns="http://schemas.openxmlformats.org/spreadsheetml/2006/main" count="575" uniqueCount="209">
  <si>
    <t>Producer</t>
  </si>
  <si>
    <t>Applicant ID</t>
  </si>
  <si>
    <t>Account Name</t>
  </si>
  <si>
    <t>Master Company</t>
  </si>
  <si>
    <t>Commission Statement Number</t>
  </si>
  <si>
    <t>Statement Date</t>
  </si>
  <si>
    <t>Policy Number</t>
  </si>
  <si>
    <t>LOB Code</t>
  </si>
  <si>
    <t>Transaction Type</t>
  </si>
  <si>
    <t>Transaction Date</t>
  </si>
  <si>
    <t>Premium - Written</t>
  </si>
  <si>
    <t>Total Commission</t>
  </si>
  <si>
    <t>Commission Payment Type</t>
  </si>
  <si>
    <t>Commission Split</t>
  </si>
  <si>
    <t>Approved</t>
  </si>
  <si>
    <t>Service Team</t>
  </si>
  <si>
    <t/>
  </si>
  <si>
    <t>Donegal Insurance</t>
  </si>
  <si>
    <t>2819548</t>
  </si>
  <si>
    <t>HOME</t>
  </si>
  <si>
    <t>RWL</t>
  </si>
  <si>
    <t>Yes</t>
  </si>
  <si>
    <t>Safeco Insurance</t>
  </si>
  <si>
    <t>2819623</t>
  </si>
  <si>
    <t>NBS</t>
  </si>
  <si>
    <t>Progressive Insurance</t>
  </si>
  <si>
    <t>2846437</t>
  </si>
  <si>
    <t>AUTOP</t>
  </si>
  <si>
    <t>Liberty Mutual</t>
  </si>
  <si>
    <t>2828087</t>
  </si>
  <si>
    <t>AUTOB</t>
  </si>
  <si>
    <t>PCH</t>
  </si>
  <si>
    <t>Travelers</t>
  </si>
  <si>
    <t>2790464</t>
  </si>
  <si>
    <t>2757357</t>
  </si>
  <si>
    <t>XLN</t>
  </si>
  <si>
    <t>2830468</t>
  </si>
  <si>
    <t>2828785</t>
  </si>
  <si>
    <t>Nationwide Insurance</t>
  </si>
  <si>
    <t>2841489</t>
  </si>
  <si>
    <t>2801770</t>
  </si>
  <si>
    <t>2796180</t>
  </si>
  <si>
    <t>2830469</t>
  </si>
  <si>
    <t>DFIRE</t>
  </si>
  <si>
    <t>Mutual Aid Exchange</t>
  </si>
  <si>
    <t>2826300</t>
  </si>
  <si>
    <t>2804390</t>
  </si>
  <si>
    <t>CPKGE</t>
  </si>
  <si>
    <t>2808977</t>
  </si>
  <si>
    <t>Philadelphia Ins Co.</t>
  </si>
  <si>
    <t>April 2022</t>
  </si>
  <si>
    <t>South Caroline Wind &amp; Hail</t>
  </si>
  <si>
    <t>2828085</t>
  </si>
  <si>
    <t>REI</t>
  </si>
  <si>
    <t>PUMBR</t>
  </si>
  <si>
    <t>XLC</t>
  </si>
  <si>
    <t>2804391</t>
  </si>
  <si>
    <t>CGL</t>
  </si>
  <si>
    <t>PAD</t>
  </si>
  <si>
    <t>Utica National Insurance Group</t>
  </si>
  <si>
    <t>2847316</t>
  </si>
  <si>
    <t>BOP</t>
  </si>
  <si>
    <t>Kemper</t>
  </si>
  <si>
    <t>2819584</t>
  </si>
  <si>
    <t>2842834</t>
  </si>
  <si>
    <t>Grange Insurance</t>
  </si>
  <si>
    <t>2813827</t>
  </si>
  <si>
    <t>BOAT</t>
  </si>
  <si>
    <t>Filter Values Selected</t>
  </si>
  <si>
    <t>Branch</t>
  </si>
  <si>
    <t>All</t>
  </si>
  <si>
    <t>Date Select</t>
  </si>
  <si>
    <t>Commission Statement Date</t>
  </si>
  <si>
    <t>Date Range</t>
  </si>
  <si>
    <t>4/1/2022 - 4/30/2022</t>
  </si>
  <si>
    <t>TBD 12345</t>
  </si>
  <si>
    <t>TBD 12346</t>
  </si>
  <si>
    <t>TBD 12347</t>
  </si>
  <si>
    <t>TBD 12348</t>
  </si>
  <si>
    <t>TBD 12349</t>
  </si>
  <si>
    <t>TBD123569</t>
  </si>
  <si>
    <t>TBD123570</t>
  </si>
  <si>
    <t>TBD123571</t>
  </si>
  <si>
    <t>TBD123572</t>
  </si>
  <si>
    <t>TBD123573</t>
  </si>
  <si>
    <t>TBD123574</t>
  </si>
  <si>
    <t>TBD123575</t>
  </si>
  <si>
    <t>TBD123576</t>
  </si>
  <si>
    <t>TBD123577</t>
  </si>
  <si>
    <t>TBD123578</t>
  </si>
  <si>
    <t>TBD123579</t>
  </si>
  <si>
    <t>John Doe 1</t>
  </si>
  <si>
    <t>John Doe 2</t>
  </si>
  <si>
    <t>John Doe 3</t>
  </si>
  <si>
    <t>John Doe 4</t>
  </si>
  <si>
    <t>John Doe 5</t>
  </si>
  <si>
    <t>John Doe 6</t>
  </si>
  <si>
    <t>John Doe 7</t>
  </si>
  <si>
    <t>John Doe 8</t>
  </si>
  <si>
    <t>John Doe 9</t>
  </si>
  <si>
    <t>John Doe 10</t>
  </si>
  <si>
    <t>John Doe 11</t>
  </si>
  <si>
    <t>John Doe 12</t>
  </si>
  <si>
    <t>John Doe 13</t>
  </si>
  <si>
    <t>John Doe 14</t>
  </si>
  <si>
    <t>John Doe 15</t>
  </si>
  <si>
    <t>John Doe 16</t>
  </si>
  <si>
    <t>John Doe 17</t>
  </si>
  <si>
    <t>John Doe 18</t>
  </si>
  <si>
    <t>John Doe 19</t>
  </si>
  <si>
    <t>John Doe 20</t>
  </si>
  <si>
    <t>John Doe 21</t>
  </si>
  <si>
    <t>John Doe 22</t>
  </si>
  <si>
    <t>John Doe 23</t>
  </si>
  <si>
    <t>John Doe 24</t>
  </si>
  <si>
    <t>John Doe 25</t>
  </si>
  <si>
    <t>John Doe 26</t>
  </si>
  <si>
    <t>John Doe 27</t>
  </si>
  <si>
    <t>John Doe 28</t>
  </si>
  <si>
    <t>John Doe 29</t>
  </si>
  <si>
    <t>John Doe 30</t>
  </si>
  <si>
    <t>John Doe 31</t>
  </si>
  <si>
    <t>John Doe 32</t>
  </si>
  <si>
    <t>John Doe 33</t>
  </si>
  <si>
    <t>John Doe 34</t>
  </si>
  <si>
    <t>John Doe 35</t>
  </si>
  <si>
    <t>John Doe 37</t>
  </si>
  <si>
    <t>John Doe 38</t>
  </si>
  <si>
    <t>John Doe 39</t>
  </si>
  <si>
    <t>John Doe 40</t>
  </si>
  <si>
    <t>John Doe 42</t>
  </si>
  <si>
    <t>John Doe 43</t>
  </si>
  <si>
    <t>John Doe 45</t>
  </si>
  <si>
    <t>John Doe 46</t>
  </si>
  <si>
    <t>John Doe 47</t>
  </si>
  <si>
    <t>John Doe 48</t>
  </si>
  <si>
    <t>John Doe 49</t>
  </si>
  <si>
    <t>John Doe 50</t>
  </si>
  <si>
    <t>John Doe 51</t>
  </si>
  <si>
    <t>Commercial 1</t>
  </si>
  <si>
    <t>John Doe 52</t>
  </si>
  <si>
    <t>John Doe 53</t>
  </si>
  <si>
    <t>Commercial 2</t>
  </si>
  <si>
    <t>Commercial 3</t>
  </si>
  <si>
    <t>Commercial 4</t>
  </si>
  <si>
    <t>John Doe 54</t>
  </si>
  <si>
    <t>90.00%A</t>
  </si>
  <si>
    <t>TBD123580</t>
  </si>
  <si>
    <t>TBD123581</t>
  </si>
  <si>
    <t>TBD123582</t>
  </si>
  <si>
    <t>TBD123583</t>
  </si>
  <si>
    <t>TBD123584</t>
  </si>
  <si>
    <t>TBD123585</t>
  </si>
  <si>
    <t>TBD123586</t>
  </si>
  <si>
    <t>TBD123587</t>
  </si>
  <si>
    <t>TBD123588</t>
  </si>
  <si>
    <t>TBD123589</t>
  </si>
  <si>
    <t>TBD123590</t>
  </si>
  <si>
    <t>TBD123591</t>
  </si>
  <si>
    <t>TBD123592</t>
  </si>
  <si>
    <t>TBD123593</t>
  </si>
  <si>
    <t>TBD123594</t>
  </si>
  <si>
    <t>TBD123595</t>
  </si>
  <si>
    <t>TBD123596</t>
  </si>
  <si>
    <t>TBD123597</t>
  </si>
  <si>
    <t>TBD123598</t>
  </si>
  <si>
    <t>TBD123599</t>
  </si>
  <si>
    <t>TBD123600</t>
  </si>
  <si>
    <t>TBD123601</t>
  </si>
  <si>
    <t>TBD123602</t>
  </si>
  <si>
    <t>TBD123603</t>
  </si>
  <si>
    <t>TBD123604</t>
  </si>
  <si>
    <t>TBD123605</t>
  </si>
  <si>
    <t>TBD123606</t>
  </si>
  <si>
    <t>TBD123607</t>
  </si>
  <si>
    <t>TBD123608</t>
  </si>
  <si>
    <t>TBD123609</t>
  </si>
  <si>
    <t>TBD123610</t>
  </si>
  <si>
    <t>TBD123611</t>
  </si>
  <si>
    <t>TBD123612</t>
  </si>
  <si>
    <t>TBD123613</t>
  </si>
  <si>
    <t>TBD123614</t>
  </si>
  <si>
    <t>TBD123615</t>
  </si>
  <si>
    <t>TBD123616</t>
  </si>
  <si>
    <t>TBD123617</t>
  </si>
  <si>
    <t>TBD123618</t>
  </si>
  <si>
    <t>TBD123619</t>
  </si>
  <si>
    <t>TBD123620</t>
  </si>
  <si>
    <t>TBD123621</t>
  </si>
  <si>
    <t>Producer 1, Producer 2, Producer 3</t>
  </si>
  <si>
    <t>State Auto</t>
  </si>
  <si>
    <t>Encompass</t>
  </si>
  <si>
    <t>Goodville Mutual</t>
  </si>
  <si>
    <t>Guard</t>
  </si>
  <si>
    <t>Foremost</t>
  </si>
  <si>
    <t>The Hartford</t>
  </si>
  <si>
    <t>HOA</t>
  </si>
  <si>
    <t>Westfield</t>
  </si>
  <si>
    <t>Hippo</t>
  </si>
  <si>
    <t>Founders</t>
  </si>
  <si>
    <t>Hastings</t>
  </si>
  <si>
    <t>Joe Gray</t>
  </si>
  <si>
    <t>Betty May</t>
  </si>
  <si>
    <t>Matt Salesman</t>
  </si>
  <si>
    <t>**Commission Rate</t>
  </si>
  <si>
    <t>Commercial 5</t>
  </si>
  <si>
    <t>Commercial 6</t>
  </si>
  <si>
    <t>Commercial 7</t>
  </si>
  <si>
    <t xml:space="preserve">**The commission rates of each carrier are confidential.  The commission percentages used are not necessarily representative of what they actually pay.  The purpose of this document is to demonstrate what information will be included on your monthly statement.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</si>
</sst>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0409]&quot;$&quot;#,##0.00;\(&quot;$&quot;#,##0.00\)"/>
    <numFmt numFmtId="165" formatCode="[$-10409]#,##0.00;\(#,##0.00\)"/>
    <numFmt numFmtId="166" formatCode="[$-10409]mm/dd/yy"/>
    <numFmt numFmtId="167" formatCode="[$-10409]0.00%"/>
  </numFmts>
  <fonts count="11">
    <font>
      <sz val="11"/>
      <color rgb="FF000000"/>
      <name val="Calibri"/>
      <family val="2"/>
      <scheme val="minor"/>
    </font>
    <font>
      <sz val="11"/>
      <name val="Calibri"/>
    </font>
    <font>
      <b/>
      <sz val="7"/>
      <color rgb="FF222222"/>
      <name val="Roboto"/>
    </font>
    <font>
      <sz val="9"/>
      <color rgb="FF000000"/>
      <name val="Roboto"/>
    </font>
    <font>
      <sz val="7"/>
      <color rgb="FF000000"/>
      <name val="Roboto"/>
    </font>
    <font>
      <sz val="9"/>
      <color rgb="FF222222"/>
      <name val="Roboto"/>
    </font>
    <font>
      <b/>
      <sz val="7"/>
      <color rgb="FF222222"/>
      <name val="roboto"/>
    </font>
    <font>
      <sz val="7"/>
      <color rgb="FF222222"/>
      <name val="Roboto"/>
    </font>
    <font>
      <sz val="7"/>
      <color rgb="FF222222"/>
      <name val="roboto"/>
    </font>
    <font>
      <sz val="8"/>
      <name val="Calibri"/>
      <family val="2"/>
      <scheme val="minor"/>
    </font>
    <font>
      <sz val="11"/>
      <name val="Calibri"/>
      <family val="2"/>
    </font>
  </fonts>
  <fills count="3">
    <fill>
      <patternFill patternType="none"/>
    </fill>
    <fill>
      <patternFill patternType="gray125"/>
    </fill>
    <fill>
      <patternFill patternType="solid">
        <fgColor rgb="FFEBF6F5"/>
        <bgColor rgb="FFEBF6F5"/>
      </patternFill>
    </fill>
  </fills>
  <borders count="4">
    <border>
      <left/>
      <right/>
      <top/>
      <bottom/>
      <diagonal/>
    </border>
    <border>
      <left/>
      <right/>
      <top/>
      <bottom style="thick">
        <color rgb="FFDDDDDD"/>
      </bottom>
      <diagonal/>
    </border>
    <border>
      <left/>
      <right/>
      <top/>
      <bottom style="thin">
        <color rgb="FFDDDDDD"/>
      </bottom>
      <diagonal/>
    </border>
    <border>
      <left style="thin">
        <color rgb="FFFFFFFF"/>
      </left>
      <right style="thin">
        <color rgb="FFFFFFFF"/>
      </right>
      <top style="thin">
        <color rgb="FFFFFFFF"/>
      </top>
      <bottom style="thin">
        <color rgb="FFFFFFFF"/>
      </bottom>
      <diagonal/>
    </border>
  </borders>
  <cellStyleXfs count="1">
    <xf numFmtId="0" fontId="0" fillId="0" borderId="0"/>
  </cellStyleXfs>
  <cellXfs count="20">
    <xf numFmtId="0" fontId="1" fillId="0" borderId="0" xfId="0" applyFont="1" applyFill="1" applyBorder="1"/>
    <xf numFmtId="0" fontId="2" fillId="0" borderId="1" xfId="0" applyNumberFormat="1" applyFont="1" applyFill="1" applyBorder="1" applyAlignment="1">
      <alignment horizontal="left" vertical="center" wrapText="1" readingOrder="1"/>
    </xf>
    <xf numFmtId="0" fontId="2" fillId="0" borderId="1" xfId="0" applyNumberFormat="1" applyFont="1" applyFill="1" applyBorder="1" applyAlignment="1">
      <alignment horizontal="right" vertical="center" wrapText="1" readingOrder="1"/>
    </xf>
    <xf numFmtId="0" fontId="3" fillId="2" borderId="2" xfId="0" applyNumberFormat="1" applyFont="1" applyFill="1" applyBorder="1" applyAlignment="1">
      <alignment horizontal="left" vertical="center" wrapText="1" readingOrder="1"/>
    </xf>
    <xf numFmtId="164" fontId="3" fillId="2" borderId="2" xfId="0" applyNumberFormat="1" applyFont="1" applyFill="1" applyBorder="1" applyAlignment="1">
      <alignment horizontal="right" vertical="center" wrapText="1" readingOrder="1"/>
    </xf>
    <xf numFmtId="165" fontId="3" fillId="2" borderId="2" xfId="0" applyNumberFormat="1" applyFont="1" applyFill="1" applyBorder="1" applyAlignment="1">
      <alignment horizontal="right" vertical="center" wrapText="1" readingOrder="1"/>
    </xf>
    <xf numFmtId="0" fontId="4" fillId="0" borderId="2" xfId="0" applyNumberFormat="1" applyFont="1" applyFill="1" applyBorder="1" applyAlignment="1">
      <alignment horizontal="left" vertical="center" wrapText="1" readingOrder="1"/>
    </xf>
    <xf numFmtId="0" fontId="4" fillId="0" borderId="2" xfId="0" applyNumberFormat="1" applyFont="1" applyFill="1" applyBorder="1" applyAlignment="1">
      <alignment horizontal="left" vertical="center" wrapText="1" readingOrder="1"/>
    </xf>
    <xf numFmtId="166" fontId="4" fillId="0" borderId="2" xfId="0" applyNumberFormat="1" applyFont="1" applyFill="1" applyBorder="1" applyAlignment="1">
      <alignment horizontal="left" vertical="center" wrapText="1" readingOrder="1"/>
    </xf>
    <xf numFmtId="164" fontId="4" fillId="0" borderId="2" xfId="0" applyNumberFormat="1" applyFont="1" applyFill="1" applyBorder="1" applyAlignment="1">
      <alignment horizontal="right" vertical="center" wrapText="1" readingOrder="1"/>
    </xf>
    <xf numFmtId="167" fontId="4" fillId="0" borderId="2" xfId="0" applyNumberFormat="1" applyFont="1" applyFill="1" applyBorder="1" applyAlignment="1">
      <alignment horizontal="right" vertical="center" wrapText="1" readingOrder="1"/>
    </xf>
    <xf numFmtId="0" fontId="4" fillId="0" borderId="2" xfId="0" applyNumberFormat="1" applyFont="1" applyFill="1" applyBorder="1" applyAlignment="1">
      <alignment horizontal="right" vertical="center" wrapText="1" readingOrder="1"/>
    </xf>
    <xf numFmtId="0" fontId="5" fillId="0" borderId="3" xfId="0" applyNumberFormat="1" applyFont="1" applyFill="1" applyBorder="1" applyAlignment="1">
      <alignment horizontal="left" vertical="top" wrapText="1" readingOrder="1"/>
    </xf>
    <xf numFmtId="0" fontId="6" fillId="0" borderId="3" xfId="0" applyNumberFormat="1" applyFont="1" applyFill="1" applyBorder="1" applyAlignment="1">
      <alignment vertical="top" wrapText="1" readingOrder="1"/>
    </xf>
    <xf numFmtId="0" fontId="7" fillId="0" borderId="3" xfId="0" applyNumberFormat="1" applyFont="1" applyFill="1" applyBorder="1" applyAlignment="1">
      <alignment vertical="top" wrapText="1" readingOrder="1"/>
    </xf>
    <xf numFmtId="0" fontId="8" fillId="0" borderId="3" xfId="0" applyNumberFormat="1" applyFont="1" applyFill="1" applyBorder="1" applyAlignment="1">
      <alignment vertical="top" wrapText="1" readingOrder="1"/>
    </xf>
    <xf numFmtId="165" fontId="4" fillId="2" borderId="2" xfId="0" applyNumberFormat="1" applyFont="1" applyFill="1" applyBorder="1" applyAlignment="1">
      <alignment horizontal="right" vertical="center" wrapText="1" readingOrder="1"/>
    </xf>
    <xf numFmtId="0" fontId="3" fillId="2" borderId="2" xfId="0" applyNumberFormat="1" applyFont="1" applyFill="1" applyBorder="1" applyAlignment="1">
      <alignment horizontal="left" vertical="center" wrapText="1" readingOrder="1"/>
    </xf>
    <xf numFmtId="0" fontId="1" fillId="0" borderId="2" xfId="0" applyNumberFormat="1" applyFont="1" applyFill="1" applyBorder="1" applyAlignment="1">
      <alignment vertical="top" wrapText="1"/>
    </xf>
    <xf numFmtId="0" fontId="10" fillId="0" borderId="0" xfId="0" applyFont="1" applyFill="1" applyBorder="1"/>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DDDD"/>
      <rgbColor rgb="00222222"/>
      <rgbColor rgb="00EBF6F5"/>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65"/>
  <sheetViews>
    <sheetView showGridLines="0" tabSelected="1" topLeftCell="A37" workbookViewId="0">
      <selection activeCell="H51" sqref="H51"/>
    </sheetView>
  </sheetViews>
  <sheetFormatPr defaultRowHeight="14.4"/>
  <cols>
    <col min="1" max="17" width="13.6640625" customWidth="1"/>
    <col min="18" max="18" width="82.33203125" customWidth="1"/>
  </cols>
  <sheetData>
    <row r="1" spans="1:17" ht="39.6" customHeight="1"/>
    <row r="2" spans="1:17" ht="19.2">
      <c r="A2" s="1" t="s">
        <v>0</v>
      </c>
      <c r="B2" s="1" t="s">
        <v>1</v>
      </c>
      <c r="C2" s="1" t="s">
        <v>2</v>
      </c>
      <c r="D2" s="1" t="s">
        <v>3</v>
      </c>
      <c r="E2" s="1" t="s">
        <v>4</v>
      </c>
      <c r="F2" s="1" t="s">
        <v>5</v>
      </c>
      <c r="G2" s="1" t="s">
        <v>6</v>
      </c>
      <c r="H2" s="1" t="s">
        <v>7</v>
      </c>
      <c r="I2" s="1" t="s">
        <v>8</v>
      </c>
      <c r="J2" s="1" t="s">
        <v>9</v>
      </c>
      <c r="K2" s="2" t="s">
        <v>10</v>
      </c>
      <c r="L2" s="2" t="s">
        <v>204</v>
      </c>
      <c r="M2" s="2" t="s">
        <v>11</v>
      </c>
      <c r="N2" s="2" t="s">
        <v>12</v>
      </c>
      <c r="O2" s="2" t="s">
        <v>13</v>
      </c>
      <c r="P2" s="1" t="s">
        <v>14</v>
      </c>
      <c r="Q2" s="1" t="s">
        <v>15</v>
      </c>
    </row>
    <row r="3" spans="1:17">
      <c r="A3" s="17" t="s">
        <v>201</v>
      </c>
      <c r="B3" s="18"/>
      <c r="C3" s="18"/>
      <c r="D3" s="18"/>
      <c r="E3" s="18"/>
      <c r="F3" s="18"/>
      <c r="G3" s="18"/>
      <c r="H3" s="18"/>
      <c r="I3" s="18"/>
      <c r="J3" s="18"/>
      <c r="K3" s="4">
        <v>4614</v>
      </c>
      <c r="L3" s="3" t="s">
        <v>16</v>
      </c>
      <c r="M3" s="4">
        <v>586.29999999999995</v>
      </c>
      <c r="N3" s="3" t="s">
        <v>16</v>
      </c>
      <c r="O3" s="5">
        <f>M3*0.9</f>
        <v>527.66999999999996</v>
      </c>
      <c r="P3" s="3" t="s">
        <v>16</v>
      </c>
      <c r="Q3" s="3" t="s">
        <v>16</v>
      </c>
    </row>
    <row r="4" spans="1:17">
      <c r="A4" s="6" t="s">
        <v>16</v>
      </c>
      <c r="B4" s="7">
        <v>1234567</v>
      </c>
      <c r="C4" s="6" t="s">
        <v>91</v>
      </c>
      <c r="D4" s="6" t="s">
        <v>17</v>
      </c>
      <c r="E4" s="6" t="s">
        <v>18</v>
      </c>
      <c r="F4" s="8">
        <v>44681</v>
      </c>
      <c r="G4" s="6" t="s">
        <v>75</v>
      </c>
      <c r="H4" s="6" t="s">
        <v>19</v>
      </c>
      <c r="I4" s="6" t="s">
        <v>20</v>
      </c>
      <c r="J4" s="8">
        <v>44652</v>
      </c>
      <c r="K4" s="9">
        <v>1012</v>
      </c>
      <c r="L4" s="10">
        <v>0.15</v>
      </c>
      <c r="M4" s="9">
        <v>151.80000000000001</v>
      </c>
      <c r="N4" s="11" t="s">
        <v>146</v>
      </c>
      <c r="O4" s="16">
        <f>M4*0.9</f>
        <v>136.62</v>
      </c>
      <c r="P4" s="6" t="s">
        <v>21</v>
      </c>
      <c r="Q4" s="6"/>
    </row>
    <row r="5" spans="1:17">
      <c r="A5" s="6" t="s">
        <v>16</v>
      </c>
      <c r="B5" s="7">
        <v>1234568</v>
      </c>
      <c r="C5" s="7" t="s">
        <v>92</v>
      </c>
      <c r="D5" s="6" t="s">
        <v>22</v>
      </c>
      <c r="E5" s="6" t="s">
        <v>23</v>
      </c>
      <c r="F5" s="8">
        <v>44681</v>
      </c>
      <c r="G5" s="7" t="s">
        <v>76</v>
      </c>
      <c r="H5" s="6" t="s">
        <v>19</v>
      </c>
      <c r="I5" s="6" t="s">
        <v>24</v>
      </c>
      <c r="J5" s="8">
        <v>44679</v>
      </c>
      <c r="K5" s="9">
        <v>1040</v>
      </c>
      <c r="L5" s="10">
        <v>0.15</v>
      </c>
      <c r="M5" s="9">
        <v>156</v>
      </c>
      <c r="N5" s="11" t="s">
        <v>146</v>
      </c>
      <c r="O5" s="16">
        <f t="shared" ref="O5:O64" si="0">M5*0.9</f>
        <v>140.4</v>
      </c>
      <c r="P5" s="6" t="s">
        <v>21</v>
      </c>
      <c r="Q5" s="6"/>
    </row>
    <row r="6" spans="1:17" ht="19.2">
      <c r="A6" s="6" t="s">
        <v>16</v>
      </c>
      <c r="B6" s="7">
        <v>1234569</v>
      </c>
      <c r="C6" s="7" t="s">
        <v>93</v>
      </c>
      <c r="D6" s="6" t="s">
        <v>25</v>
      </c>
      <c r="E6" s="6" t="s">
        <v>26</v>
      </c>
      <c r="F6" s="8">
        <v>44681</v>
      </c>
      <c r="G6" s="7" t="s">
        <v>77</v>
      </c>
      <c r="H6" s="6" t="s">
        <v>27</v>
      </c>
      <c r="I6" s="6" t="s">
        <v>20</v>
      </c>
      <c r="J6" s="8">
        <v>44679</v>
      </c>
      <c r="K6" s="9">
        <v>1800</v>
      </c>
      <c r="L6" s="10">
        <v>0.1</v>
      </c>
      <c r="M6" s="9">
        <v>180.2</v>
      </c>
      <c r="N6" s="11" t="s">
        <v>146</v>
      </c>
      <c r="O6" s="16">
        <f t="shared" si="0"/>
        <v>162.18</v>
      </c>
      <c r="P6" s="6" t="s">
        <v>21</v>
      </c>
      <c r="Q6" s="6"/>
    </row>
    <row r="7" spans="1:17">
      <c r="A7" s="6" t="s">
        <v>16</v>
      </c>
      <c r="B7" s="7">
        <v>1234570</v>
      </c>
      <c r="C7" s="7" t="s">
        <v>94</v>
      </c>
      <c r="D7" s="6" t="s">
        <v>28</v>
      </c>
      <c r="E7" s="6" t="s">
        <v>29</v>
      </c>
      <c r="F7" s="8">
        <v>44681</v>
      </c>
      <c r="G7" s="7" t="s">
        <v>78</v>
      </c>
      <c r="H7" s="6" t="s">
        <v>30</v>
      </c>
      <c r="I7" s="6" t="s">
        <v>31</v>
      </c>
      <c r="J7" s="8">
        <v>44651</v>
      </c>
      <c r="K7" s="9">
        <v>442</v>
      </c>
      <c r="L7" s="10">
        <v>0.15</v>
      </c>
      <c r="M7" s="9">
        <v>66.3</v>
      </c>
      <c r="N7" s="11" t="s">
        <v>146</v>
      </c>
      <c r="O7" s="16">
        <f t="shared" si="0"/>
        <v>59.67</v>
      </c>
      <c r="P7" s="6" t="s">
        <v>21</v>
      </c>
      <c r="Q7" s="6"/>
    </row>
    <row r="8" spans="1:17" ht="19.2">
      <c r="A8" s="6" t="s">
        <v>16</v>
      </c>
      <c r="B8" s="7">
        <v>1234571</v>
      </c>
      <c r="C8" s="7" t="s">
        <v>95</v>
      </c>
      <c r="D8" s="6" t="s">
        <v>25</v>
      </c>
      <c r="E8" s="6" t="s">
        <v>26</v>
      </c>
      <c r="F8" s="8">
        <v>44681</v>
      </c>
      <c r="G8" s="7" t="s">
        <v>79</v>
      </c>
      <c r="H8" s="6" t="s">
        <v>27</v>
      </c>
      <c r="I8" s="6" t="s">
        <v>20</v>
      </c>
      <c r="J8" s="8">
        <v>44684</v>
      </c>
      <c r="K8" s="9">
        <v>320</v>
      </c>
      <c r="L8" s="10">
        <v>0.1</v>
      </c>
      <c r="M8" s="9">
        <v>32</v>
      </c>
      <c r="N8" s="11" t="s">
        <v>146</v>
      </c>
      <c r="O8" s="16">
        <f t="shared" si="0"/>
        <v>28.8</v>
      </c>
      <c r="P8" s="6" t="s">
        <v>21</v>
      </c>
      <c r="Q8" s="6"/>
    </row>
    <row r="9" spans="1:17">
      <c r="A9" s="6" t="s">
        <v>16</v>
      </c>
      <c r="B9" s="7">
        <v>1234572</v>
      </c>
      <c r="C9" s="6" t="s">
        <v>96</v>
      </c>
      <c r="D9" s="6" t="s">
        <v>32</v>
      </c>
      <c r="E9" s="6" t="s">
        <v>33</v>
      </c>
      <c r="F9" s="8">
        <v>44681</v>
      </c>
      <c r="G9" s="6" t="s">
        <v>80</v>
      </c>
      <c r="H9" s="6" t="s">
        <v>19</v>
      </c>
      <c r="I9" s="6" t="s">
        <v>20</v>
      </c>
      <c r="J9" s="8">
        <v>44652</v>
      </c>
      <c r="K9" s="9">
        <v>309</v>
      </c>
      <c r="L9" s="10">
        <v>0.1</v>
      </c>
      <c r="M9" s="9">
        <v>30.9</v>
      </c>
      <c r="N9" s="11" t="s">
        <v>146</v>
      </c>
      <c r="O9" s="16">
        <f t="shared" si="0"/>
        <v>27.81</v>
      </c>
      <c r="P9" s="6" t="s">
        <v>21</v>
      </c>
      <c r="Q9" s="6"/>
    </row>
    <row r="10" spans="1:17">
      <c r="A10" s="6" t="s">
        <v>16</v>
      </c>
      <c r="B10" s="7">
        <v>1234573</v>
      </c>
      <c r="C10" s="7" t="s">
        <v>97</v>
      </c>
      <c r="D10" s="6" t="s">
        <v>200</v>
      </c>
      <c r="E10" s="6" t="s">
        <v>34</v>
      </c>
      <c r="F10" s="8">
        <v>44681</v>
      </c>
      <c r="G10" s="7" t="s">
        <v>81</v>
      </c>
      <c r="H10" s="6" t="s">
        <v>27</v>
      </c>
      <c r="I10" s="6" t="s">
        <v>20</v>
      </c>
      <c r="J10" s="8">
        <v>44652</v>
      </c>
      <c r="K10" s="9">
        <v>95.91</v>
      </c>
      <c r="L10" s="10">
        <v>0.12</v>
      </c>
      <c r="M10" s="9">
        <v>11.51</v>
      </c>
      <c r="N10" s="11" t="s">
        <v>146</v>
      </c>
      <c r="O10" s="16">
        <f t="shared" si="0"/>
        <v>10.359</v>
      </c>
      <c r="P10" s="6" t="s">
        <v>21</v>
      </c>
      <c r="Q10" s="6"/>
    </row>
    <row r="11" spans="1:17">
      <c r="A11" s="6" t="s">
        <v>16</v>
      </c>
      <c r="B11" s="7">
        <v>1234574</v>
      </c>
      <c r="C11" s="7" t="s">
        <v>98</v>
      </c>
      <c r="D11" s="6" t="s">
        <v>192</v>
      </c>
      <c r="E11" s="6" t="s">
        <v>33</v>
      </c>
      <c r="F11" s="8">
        <v>44681</v>
      </c>
      <c r="G11" s="7" t="s">
        <v>82</v>
      </c>
      <c r="H11" s="6" t="s">
        <v>19</v>
      </c>
      <c r="I11" s="6" t="s">
        <v>20</v>
      </c>
      <c r="J11" s="8">
        <v>44652</v>
      </c>
      <c r="K11" s="9">
        <v>1091</v>
      </c>
      <c r="L11" s="10">
        <v>0.17</v>
      </c>
      <c r="M11" s="9">
        <v>185.47</v>
      </c>
      <c r="N11" s="11" t="s">
        <v>146</v>
      </c>
      <c r="O11" s="16">
        <f t="shared" si="0"/>
        <v>166.923</v>
      </c>
      <c r="P11" s="6" t="s">
        <v>21</v>
      </c>
      <c r="Q11" s="6"/>
    </row>
    <row r="12" spans="1:17">
      <c r="A12" s="6" t="s">
        <v>16</v>
      </c>
      <c r="B12" s="7">
        <v>1234575</v>
      </c>
      <c r="C12" s="7" t="s">
        <v>99</v>
      </c>
      <c r="D12" s="6" t="s">
        <v>190</v>
      </c>
      <c r="E12" s="6" t="s">
        <v>23</v>
      </c>
      <c r="F12" s="8">
        <v>44681</v>
      </c>
      <c r="G12" s="7" t="s">
        <v>83</v>
      </c>
      <c r="H12" s="6" t="s">
        <v>19</v>
      </c>
      <c r="I12" s="6" t="s">
        <v>35</v>
      </c>
      <c r="J12" s="8">
        <v>44651</v>
      </c>
      <c r="K12" s="9">
        <v>-1863.75</v>
      </c>
      <c r="L12" s="10">
        <v>0.12</v>
      </c>
      <c r="M12" s="9">
        <v>-223.65</v>
      </c>
      <c r="N12" s="11" t="s">
        <v>146</v>
      </c>
      <c r="O12" s="16">
        <f t="shared" si="0"/>
        <v>-201.285</v>
      </c>
      <c r="P12" s="6" t="s">
        <v>21</v>
      </c>
      <c r="Q12" s="6"/>
    </row>
    <row r="13" spans="1:17">
      <c r="A13" s="6" t="s">
        <v>16</v>
      </c>
      <c r="B13" s="7">
        <v>1234576</v>
      </c>
      <c r="C13" s="7" t="s">
        <v>100</v>
      </c>
      <c r="D13" s="6" t="s">
        <v>22</v>
      </c>
      <c r="E13" s="6" t="s">
        <v>23</v>
      </c>
      <c r="F13" s="8">
        <v>44681</v>
      </c>
      <c r="G13" s="7" t="s">
        <v>84</v>
      </c>
      <c r="H13" s="6" t="s">
        <v>19</v>
      </c>
      <c r="I13" s="6" t="s">
        <v>20</v>
      </c>
      <c r="J13" s="8">
        <v>44675</v>
      </c>
      <c r="K13" s="9">
        <v>1922</v>
      </c>
      <c r="L13" s="10">
        <v>0.15</v>
      </c>
      <c r="M13" s="9">
        <v>288.3</v>
      </c>
      <c r="N13" s="11" t="s">
        <v>146</v>
      </c>
      <c r="O13" s="16">
        <f t="shared" si="0"/>
        <v>259.47000000000003</v>
      </c>
      <c r="P13" s="6" t="s">
        <v>21</v>
      </c>
      <c r="Q13" s="6"/>
    </row>
    <row r="14" spans="1:17">
      <c r="A14" s="6" t="s">
        <v>16</v>
      </c>
      <c r="B14" s="7">
        <v>1234577</v>
      </c>
      <c r="C14" s="7" t="s">
        <v>101</v>
      </c>
      <c r="D14" s="6"/>
      <c r="E14" s="6" t="s">
        <v>36</v>
      </c>
      <c r="F14" s="8">
        <v>44681</v>
      </c>
      <c r="G14" s="7" t="s">
        <v>85</v>
      </c>
      <c r="H14" s="6" t="s">
        <v>19</v>
      </c>
      <c r="I14" s="6" t="s">
        <v>20</v>
      </c>
      <c r="J14" s="8">
        <v>44672</v>
      </c>
      <c r="K14" s="9">
        <v>1752</v>
      </c>
      <c r="L14" s="10">
        <v>0.15</v>
      </c>
      <c r="M14" s="9">
        <v>262.8</v>
      </c>
      <c r="N14" s="11" t="s">
        <v>146</v>
      </c>
      <c r="O14" s="16">
        <f t="shared" si="0"/>
        <v>236.52</v>
      </c>
      <c r="P14" s="6" t="s">
        <v>21</v>
      </c>
      <c r="Q14" s="6"/>
    </row>
    <row r="15" spans="1:17">
      <c r="A15" s="6" t="s">
        <v>16</v>
      </c>
      <c r="B15" s="7">
        <v>1234578</v>
      </c>
      <c r="C15" s="7" t="s">
        <v>102</v>
      </c>
      <c r="D15" s="6"/>
      <c r="E15" s="6" t="s">
        <v>37</v>
      </c>
      <c r="F15" s="8">
        <v>44681</v>
      </c>
      <c r="G15" s="7" t="s">
        <v>86</v>
      </c>
      <c r="H15" s="6" t="s">
        <v>19</v>
      </c>
      <c r="I15" s="6" t="s">
        <v>20</v>
      </c>
      <c r="J15" s="8">
        <v>44657</v>
      </c>
      <c r="K15" s="9">
        <v>209.74</v>
      </c>
      <c r="L15" s="10">
        <v>0.15</v>
      </c>
      <c r="M15" s="9">
        <v>31.46</v>
      </c>
      <c r="N15" s="11" t="s">
        <v>146</v>
      </c>
      <c r="O15" s="16">
        <f t="shared" si="0"/>
        <v>28.314</v>
      </c>
      <c r="P15" s="6" t="s">
        <v>21</v>
      </c>
      <c r="Q15" s="6"/>
    </row>
    <row r="16" spans="1:17" ht="19.2">
      <c r="A16" s="6" t="s">
        <v>16</v>
      </c>
      <c r="B16" s="7">
        <v>1234579</v>
      </c>
      <c r="C16" s="7" t="s">
        <v>103</v>
      </c>
      <c r="D16" s="6" t="s">
        <v>25</v>
      </c>
      <c r="E16" s="6" t="s">
        <v>26</v>
      </c>
      <c r="F16" s="8">
        <v>44681</v>
      </c>
      <c r="G16" s="7" t="s">
        <v>87</v>
      </c>
      <c r="H16" s="6" t="s">
        <v>27</v>
      </c>
      <c r="I16" s="6" t="s">
        <v>31</v>
      </c>
      <c r="J16" s="8">
        <v>44678</v>
      </c>
      <c r="K16" s="9">
        <v>252.45</v>
      </c>
      <c r="L16" s="10">
        <v>0.1</v>
      </c>
      <c r="M16" s="9">
        <v>25.25</v>
      </c>
      <c r="N16" s="11" t="s">
        <v>146</v>
      </c>
      <c r="O16" s="16">
        <f t="shared" si="0"/>
        <v>22.725000000000001</v>
      </c>
      <c r="P16" s="6" t="s">
        <v>21</v>
      </c>
      <c r="Q16" s="6"/>
    </row>
    <row r="17" spans="1:17">
      <c r="A17" s="6" t="s">
        <v>16</v>
      </c>
      <c r="B17" s="7">
        <v>1234580</v>
      </c>
      <c r="C17" s="7" t="s">
        <v>104</v>
      </c>
      <c r="D17" s="6" t="s">
        <v>32</v>
      </c>
      <c r="E17" s="6" t="s">
        <v>33</v>
      </c>
      <c r="F17" s="8">
        <v>44681</v>
      </c>
      <c r="G17" s="7" t="s">
        <v>88</v>
      </c>
      <c r="H17" s="6" t="s">
        <v>27</v>
      </c>
      <c r="I17" s="6" t="s">
        <v>31</v>
      </c>
      <c r="J17" s="8">
        <v>44620</v>
      </c>
      <c r="K17" s="9">
        <v>376</v>
      </c>
      <c r="L17" s="10">
        <v>0.12</v>
      </c>
      <c r="M17" s="9">
        <v>45.12</v>
      </c>
      <c r="N17" s="11" t="s">
        <v>146</v>
      </c>
      <c r="O17" s="16">
        <f t="shared" si="0"/>
        <v>40.607999999999997</v>
      </c>
      <c r="P17" s="6" t="s">
        <v>21</v>
      </c>
      <c r="Q17" s="6"/>
    </row>
    <row r="18" spans="1:17">
      <c r="A18" s="6" t="s">
        <v>16</v>
      </c>
      <c r="B18" s="7">
        <v>1234581</v>
      </c>
      <c r="C18" s="7" t="s">
        <v>105</v>
      </c>
      <c r="D18" s="6" t="s">
        <v>22</v>
      </c>
      <c r="E18" s="6" t="s">
        <v>23</v>
      </c>
      <c r="F18" s="8">
        <v>44681</v>
      </c>
      <c r="G18" s="7" t="s">
        <v>89</v>
      </c>
      <c r="H18" s="6" t="s">
        <v>27</v>
      </c>
      <c r="I18" s="6" t="s">
        <v>31</v>
      </c>
      <c r="J18" s="8">
        <v>44666</v>
      </c>
      <c r="K18" s="9">
        <v>8.6</v>
      </c>
      <c r="L18" s="10">
        <v>0.1</v>
      </c>
      <c r="M18" s="9">
        <v>0.86</v>
      </c>
      <c r="N18" s="11" t="s">
        <v>146</v>
      </c>
      <c r="O18" s="16">
        <f t="shared" si="0"/>
        <v>0.77400000000000002</v>
      </c>
      <c r="P18" s="6" t="s">
        <v>21</v>
      </c>
      <c r="Q18" s="6"/>
    </row>
    <row r="19" spans="1:17" ht="19.2">
      <c r="A19" s="6" t="s">
        <v>16</v>
      </c>
      <c r="B19" s="7">
        <v>1234582</v>
      </c>
      <c r="C19" s="7" t="s">
        <v>106</v>
      </c>
      <c r="D19" s="6" t="s">
        <v>38</v>
      </c>
      <c r="E19" s="6" t="s">
        <v>39</v>
      </c>
      <c r="F19" s="8">
        <v>44681</v>
      </c>
      <c r="G19" s="7" t="s">
        <v>90</v>
      </c>
      <c r="H19" s="6" t="s">
        <v>27</v>
      </c>
      <c r="I19" s="6" t="s">
        <v>20</v>
      </c>
      <c r="J19" s="8">
        <v>44638</v>
      </c>
      <c r="K19" s="9">
        <v>534.91999999999996</v>
      </c>
      <c r="L19" s="10">
        <v>0.15</v>
      </c>
      <c r="M19" s="9">
        <v>80.23</v>
      </c>
      <c r="N19" s="11" t="s">
        <v>146</v>
      </c>
      <c r="O19" s="16">
        <f t="shared" si="0"/>
        <v>72.207000000000008</v>
      </c>
      <c r="P19" s="6" t="s">
        <v>21</v>
      </c>
      <c r="Q19" s="6"/>
    </row>
    <row r="20" spans="1:17">
      <c r="A20" s="17" t="s">
        <v>202</v>
      </c>
      <c r="B20" s="18"/>
      <c r="C20" s="18"/>
      <c r="D20" s="18"/>
      <c r="E20" s="18"/>
      <c r="F20" s="18"/>
      <c r="G20" s="18"/>
      <c r="H20" s="18"/>
      <c r="I20" s="18"/>
      <c r="J20" s="18"/>
      <c r="K20" s="4">
        <v>31765.65</v>
      </c>
      <c r="L20" s="3" t="s">
        <v>16</v>
      </c>
      <c r="M20" s="4">
        <v>4302.24</v>
      </c>
      <c r="N20" s="3" t="s">
        <v>16</v>
      </c>
      <c r="O20" s="5">
        <f t="shared" si="0"/>
        <v>3872.0160000000001</v>
      </c>
      <c r="P20" s="3" t="s">
        <v>16</v>
      </c>
      <c r="Q20" s="3" t="s">
        <v>16</v>
      </c>
    </row>
    <row r="21" spans="1:17">
      <c r="A21" s="6" t="s">
        <v>16</v>
      </c>
      <c r="B21" s="7">
        <v>1234583</v>
      </c>
      <c r="C21" s="6" t="s">
        <v>107</v>
      </c>
      <c r="D21" s="6" t="s">
        <v>32</v>
      </c>
      <c r="E21" s="6" t="s">
        <v>33</v>
      </c>
      <c r="F21" s="8">
        <v>44681</v>
      </c>
      <c r="G21" s="6" t="s">
        <v>147</v>
      </c>
      <c r="H21" s="6" t="s">
        <v>27</v>
      </c>
      <c r="I21" s="6" t="s">
        <v>24</v>
      </c>
      <c r="J21" s="8">
        <v>44658</v>
      </c>
      <c r="K21" s="9">
        <v>1440</v>
      </c>
      <c r="L21" s="10">
        <v>0.1</v>
      </c>
      <c r="M21" s="9">
        <v>144</v>
      </c>
      <c r="N21" s="11" t="s">
        <v>146</v>
      </c>
      <c r="O21" s="16">
        <f t="shared" si="0"/>
        <v>129.6</v>
      </c>
      <c r="P21" s="6" t="s">
        <v>21</v>
      </c>
      <c r="Q21" s="6"/>
    </row>
    <row r="22" spans="1:17">
      <c r="A22" s="6" t="s">
        <v>16</v>
      </c>
      <c r="B22" s="7">
        <v>1234584</v>
      </c>
      <c r="C22" s="7" t="s">
        <v>108</v>
      </c>
      <c r="D22" s="6" t="s">
        <v>22</v>
      </c>
      <c r="E22" s="6" t="s">
        <v>23</v>
      </c>
      <c r="F22" s="8">
        <v>44681</v>
      </c>
      <c r="G22" s="6" t="s">
        <v>148</v>
      </c>
      <c r="H22" s="6" t="s">
        <v>19</v>
      </c>
      <c r="I22" s="6" t="s">
        <v>20</v>
      </c>
      <c r="J22" s="8">
        <v>44672</v>
      </c>
      <c r="K22" s="9">
        <v>1623</v>
      </c>
      <c r="L22" s="10">
        <v>0.15</v>
      </c>
      <c r="M22" s="9">
        <v>243.45</v>
      </c>
      <c r="N22" s="11" t="s">
        <v>146</v>
      </c>
      <c r="O22" s="16">
        <f t="shared" si="0"/>
        <v>219.10499999999999</v>
      </c>
      <c r="P22" s="6" t="s">
        <v>21</v>
      </c>
      <c r="Q22" s="6"/>
    </row>
    <row r="23" spans="1:17">
      <c r="A23" s="6" t="s">
        <v>16</v>
      </c>
      <c r="B23" s="7">
        <v>1234585</v>
      </c>
      <c r="C23" s="7" t="s">
        <v>109</v>
      </c>
      <c r="D23" s="6" t="s">
        <v>191</v>
      </c>
      <c r="E23" s="6" t="s">
        <v>40</v>
      </c>
      <c r="F23" s="8">
        <v>44681</v>
      </c>
      <c r="G23" s="7" t="s">
        <v>149</v>
      </c>
      <c r="H23" s="6" t="s">
        <v>27</v>
      </c>
      <c r="I23" s="6" t="s">
        <v>31</v>
      </c>
      <c r="J23" s="8">
        <v>44685</v>
      </c>
      <c r="K23" s="9">
        <v>560</v>
      </c>
      <c r="L23" s="10">
        <v>0.12</v>
      </c>
      <c r="M23" s="9">
        <v>67.2</v>
      </c>
      <c r="N23" s="11" t="s">
        <v>146</v>
      </c>
      <c r="O23" s="16">
        <f t="shared" si="0"/>
        <v>60.480000000000004</v>
      </c>
      <c r="P23" s="6" t="s">
        <v>21</v>
      </c>
      <c r="Q23" s="6"/>
    </row>
    <row r="24" spans="1:17">
      <c r="A24" s="6" t="s">
        <v>16</v>
      </c>
      <c r="B24" s="7">
        <v>1234586</v>
      </c>
      <c r="C24" s="7" t="s">
        <v>110</v>
      </c>
      <c r="D24" s="6" t="s">
        <v>65</v>
      </c>
      <c r="E24" s="6" t="s">
        <v>41</v>
      </c>
      <c r="F24" s="8">
        <v>44681</v>
      </c>
      <c r="G24" s="7" t="s">
        <v>150</v>
      </c>
      <c r="H24" s="6" t="s">
        <v>27</v>
      </c>
      <c r="I24" s="6" t="s">
        <v>20</v>
      </c>
      <c r="J24" s="8">
        <v>44664</v>
      </c>
      <c r="K24" s="9">
        <v>937</v>
      </c>
      <c r="L24" s="10">
        <v>0.12</v>
      </c>
      <c r="M24" s="9">
        <v>112.44</v>
      </c>
      <c r="N24" s="11" t="s">
        <v>146</v>
      </c>
      <c r="O24" s="16">
        <f t="shared" si="0"/>
        <v>101.196</v>
      </c>
      <c r="P24" s="6" t="s">
        <v>21</v>
      </c>
      <c r="Q24" s="6"/>
    </row>
    <row r="25" spans="1:17">
      <c r="A25" s="6" t="s">
        <v>16</v>
      </c>
      <c r="B25" s="7">
        <v>1234587</v>
      </c>
      <c r="C25" s="7" t="s">
        <v>111</v>
      </c>
      <c r="D25" s="6" t="s">
        <v>69</v>
      </c>
      <c r="E25" s="6" t="s">
        <v>33</v>
      </c>
      <c r="F25" s="8">
        <v>44681</v>
      </c>
      <c r="G25" s="7" t="s">
        <v>151</v>
      </c>
      <c r="H25" s="6" t="s">
        <v>27</v>
      </c>
      <c r="I25" s="6" t="s">
        <v>31</v>
      </c>
      <c r="J25" s="8">
        <v>44474</v>
      </c>
      <c r="K25" s="9">
        <v>194.24</v>
      </c>
      <c r="L25" s="10">
        <v>0.1</v>
      </c>
      <c r="M25" s="9">
        <v>19.420000000000002</v>
      </c>
      <c r="N25" s="11" t="s">
        <v>146</v>
      </c>
      <c r="O25" s="16">
        <f t="shared" si="0"/>
        <v>17.478000000000002</v>
      </c>
      <c r="P25" s="6" t="s">
        <v>21</v>
      </c>
      <c r="Q25" s="6"/>
    </row>
    <row r="26" spans="1:17">
      <c r="A26" s="6" t="s">
        <v>16</v>
      </c>
      <c r="B26" s="7">
        <v>1234588</v>
      </c>
      <c r="C26" s="7" t="s">
        <v>112</v>
      </c>
      <c r="D26" s="6" t="s">
        <v>192</v>
      </c>
      <c r="E26" s="6" t="s">
        <v>33</v>
      </c>
      <c r="F26" s="8">
        <v>44681</v>
      </c>
      <c r="G26" s="7" t="s">
        <v>152</v>
      </c>
      <c r="H26" s="6" t="s">
        <v>27</v>
      </c>
      <c r="I26" s="6" t="s">
        <v>24</v>
      </c>
      <c r="J26" s="8">
        <v>44658</v>
      </c>
      <c r="K26" s="9">
        <v>1455</v>
      </c>
      <c r="L26" s="10">
        <v>0.12</v>
      </c>
      <c r="M26" s="9">
        <v>174.6</v>
      </c>
      <c r="N26" s="11" t="s">
        <v>146</v>
      </c>
      <c r="O26" s="16">
        <f t="shared" si="0"/>
        <v>157.13999999999999</v>
      </c>
      <c r="P26" s="6" t="s">
        <v>21</v>
      </c>
      <c r="Q26" s="6"/>
    </row>
    <row r="27" spans="1:17">
      <c r="A27" s="6" t="s">
        <v>16</v>
      </c>
      <c r="B27" s="7">
        <v>1234589</v>
      </c>
      <c r="C27" s="7" t="s">
        <v>113</v>
      </c>
      <c r="D27" s="6" t="s">
        <v>198</v>
      </c>
      <c r="E27" s="6" t="s">
        <v>41</v>
      </c>
      <c r="F27" s="8">
        <v>44681</v>
      </c>
      <c r="G27" s="7" t="s">
        <v>153</v>
      </c>
      <c r="H27" s="6" t="s">
        <v>27</v>
      </c>
      <c r="I27" s="6" t="s">
        <v>31</v>
      </c>
      <c r="J27" s="8">
        <v>44343</v>
      </c>
      <c r="K27" s="9">
        <v>194.26</v>
      </c>
      <c r="L27" s="10">
        <v>0.15</v>
      </c>
      <c r="M27" s="9">
        <v>29.14</v>
      </c>
      <c r="N27" s="11" t="s">
        <v>146</v>
      </c>
      <c r="O27" s="16">
        <f t="shared" si="0"/>
        <v>26.226000000000003</v>
      </c>
      <c r="P27" s="6" t="s">
        <v>21</v>
      </c>
      <c r="Q27" s="6"/>
    </row>
    <row r="28" spans="1:17">
      <c r="A28" s="6" t="s">
        <v>16</v>
      </c>
      <c r="B28" s="7">
        <v>1234590</v>
      </c>
      <c r="C28" s="7" t="s">
        <v>114</v>
      </c>
      <c r="D28" s="6" t="s">
        <v>190</v>
      </c>
      <c r="E28" s="6" t="s">
        <v>33</v>
      </c>
      <c r="F28" s="8">
        <v>44681</v>
      </c>
      <c r="G28" s="7" t="s">
        <v>154</v>
      </c>
      <c r="H28" s="6" t="s">
        <v>27</v>
      </c>
      <c r="I28" s="6" t="s">
        <v>31</v>
      </c>
      <c r="J28" s="8">
        <v>44474</v>
      </c>
      <c r="K28" s="9">
        <v>99.59</v>
      </c>
      <c r="L28" s="10">
        <v>0.12</v>
      </c>
      <c r="M28" s="9">
        <v>11.95</v>
      </c>
      <c r="N28" s="11" t="s">
        <v>146</v>
      </c>
      <c r="O28" s="16">
        <f t="shared" si="0"/>
        <v>10.754999999999999</v>
      </c>
      <c r="P28" s="6" t="s">
        <v>21</v>
      </c>
      <c r="Q28" s="6"/>
    </row>
    <row r="29" spans="1:17">
      <c r="A29" s="6" t="s">
        <v>16</v>
      </c>
      <c r="B29" s="7">
        <v>1234591</v>
      </c>
      <c r="C29" s="7" t="s">
        <v>115</v>
      </c>
      <c r="D29" s="6" t="s">
        <v>199</v>
      </c>
      <c r="E29" s="6" t="s">
        <v>41</v>
      </c>
      <c r="F29" s="8">
        <v>44681</v>
      </c>
      <c r="G29" s="7" t="s">
        <v>155</v>
      </c>
      <c r="H29" s="6" t="s">
        <v>27</v>
      </c>
      <c r="I29" s="6" t="s">
        <v>31</v>
      </c>
      <c r="J29" s="8">
        <v>44506</v>
      </c>
      <c r="K29" s="9">
        <v>126.92</v>
      </c>
      <c r="L29" s="10">
        <v>0.12</v>
      </c>
      <c r="M29" s="9">
        <v>15.23</v>
      </c>
      <c r="N29" s="11" t="s">
        <v>146</v>
      </c>
      <c r="O29" s="16">
        <f t="shared" si="0"/>
        <v>13.707000000000001</v>
      </c>
      <c r="P29" s="6" t="s">
        <v>21</v>
      </c>
      <c r="Q29" s="6"/>
    </row>
    <row r="30" spans="1:17">
      <c r="A30" s="6" t="s">
        <v>16</v>
      </c>
      <c r="B30" s="7">
        <v>1234592</v>
      </c>
      <c r="C30" s="7" t="s">
        <v>116</v>
      </c>
      <c r="D30" s="6" t="s">
        <v>32</v>
      </c>
      <c r="E30" s="6" t="s">
        <v>34</v>
      </c>
      <c r="F30" s="8">
        <v>44681</v>
      </c>
      <c r="G30" s="7" t="s">
        <v>156</v>
      </c>
      <c r="H30" s="6" t="s">
        <v>27</v>
      </c>
      <c r="I30" s="6" t="s">
        <v>31</v>
      </c>
      <c r="J30" s="8">
        <v>44621</v>
      </c>
      <c r="K30" s="9">
        <v>88</v>
      </c>
      <c r="L30" s="10">
        <v>0.12</v>
      </c>
      <c r="M30" s="9">
        <v>10.56</v>
      </c>
      <c r="N30" s="11" t="s">
        <v>146</v>
      </c>
      <c r="O30" s="16">
        <f t="shared" si="0"/>
        <v>9.5040000000000013</v>
      </c>
      <c r="P30" s="6" t="s">
        <v>21</v>
      </c>
      <c r="Q30" s="6"/>
    </row>
    <row r="31" spans="1:17">
      <c r="A31" s="6" t="s">
        <v>16</v>
      </c>
      <c r="B31" s="7">
        <v>1234593</v>
      </c>
      <c r="C31" s="7" t="s">
        <v>117</v>
      </c>
      <c r="D31" s="6" t="s">
        <v>197</v>
      </c>
      <c r="E31" s="6" t="s">
        <v>34</v>
      </c>
      <c r="F31" s="8">
        <v>44681</v>
      </c>
      <c r="G31" s="7" t="s">
        <v>157</v>
      </c>
      <c r="H31" s="6" t="s">
        <v>27</v>
      </c>
      <c r="I31" s="6" t="s">
        <v>31</v>
      </c>
      <c r="J31" s="8">
        <v>44621</v>
      </c>
      <c r="K31" s="9">
        <v>101.33</v>
      </c>
      <c r="L31" s="10">
        <v>0.1</v>
      </c>
      <c r="M31" s="9">
        <v>10.14</v>
      </c>
      <c r="N31" s="11" t="s">
        <v>146</v>
      </c>
      <c r="O31" s="16">
        <f t="shared" si="0"/>
        <v>9.1260000000000012</v>
      </c>
      <c r="P31" s="6" t="s">
        <v>21</v>
      </c>
      <c r="Q31" s="6"/>
    </row>
    <row r="32" spans="1:17">
      <c r="A32" s="6" t="s">
        <v>16</v>
      </c>
      <c r="B32" s="7">
        <v>1234594</v>
      </c>
      <c r="C32" s="7" t="s">
        <v>118</v>
      </c>
      <c r="D32" s="6"/>
      <c r="E32" s="6" t="s">
        <v>42</v>
      </c>
      <c r="F32" s="8">
        <v>44681</v>
      </c>
      <c r="G32" s="7" t="s">
        <v>158</v>
      </c>
      <c r="H32" s="6" t="s">
        <v>43</v>
      </c>
      <c r="I32" s="6" t="s">
        <v>20</v>
      </c>
      <c r="J32" s="8">
        <v>44674</v>
      </c>
      <c r="K32" s="9">
        <v>0.01</v>
      </c>
      <c r="L32" s="10">
        <v>0</v>
      </c>
      <c r="M32" s="9">
        <v>0</v>
      </c>
      <c r="N32" s="11" t="s">
        <v>146</v>
      </c>
      <c r="O32" s="16">
        <f t="shared" si="0"/>
        <v>0</v>
      </c>
      <c r="P32" s="6" t="s">
        <v>21</v>
      </c>
      <c r="Q32" s="6"/>
    </row>
    <row r="33" spans="1:17">
      <c r="A33" s="6" t="s">
        <v>16</v>
      </c>
      <c r="B33" s="7">
        <v>1234595</v>
      </c>
      <c r="C33" s="7" t="s">
        <v>119</v>
      </c>
      <c r="D33" s="6"/>
      <c r="E33" s="6" t="s">
        <v>42</v>
      </c>
      <c r="F33" s="8">
        <v>44681</v>
      </c>
      <c r="G33" s="7" t="s">
        <v>159</v>
      </c>
      <c r="H33" s="6" t="s">
        <v>43</v>
      </c>
      <c r="I33" s="6" t="s">
        <v>20</v>
      </c>
      <c r="J33" s="8">
        <v>44674</v>
      </c>
      <c r="K33" s="9">
        <v>4559</v>
      </c>
      <c r="L33" s="10">
        <v>0.18</v>
      </c>
      <c r="M33" s="9">
        <v>820.62</v>
      </c>
      <c r="N33" s="11" t="s">
        <v>146</v>
      </c>
      <c r="O33" s="16">
        <f t="shared" si="0"/>
        <v>738.55799999999999</v>
      </c>
      <c r="P33" s="6" t="s">
        <v>21</v>
      </c>
      <c r="Q33" s="6"/>
    </row>
    <row r="34" spans="1:17" ht="19.2">
      <c r="A34" s="6" t="s">
        <v>16</v>
      </c>
      <c r="B34" s="7">
        <v>1234596</v>
      </c>
      <c r="C34" s="7" t="s">
        <v>120</v>
      </c>
      <c r="D34" s="6" t="s">
        <v>25</v>
      </c>
      <c r="E34" s="6" t="s">
        <v>26</v>
      </c>
      <c r="F34" s="8">
        <v>44681</v>
      </c>
      <c r="G34" s="7" t="s">
        <v>160</v>
      </c>
      <c r="H34" s="6" t="s">
        <v>27</v>
      </c>
      <c r="I34" s="6" t="s">
        <v>20</v>
      </c>
      <c r="J34" s="8">
        <v>44692</v>
      </c>
      <c r="K34" s="9">
        <v>998</v>
      </c>
      <c r="L34" s="10">
        <v>0.12</v>
      </c>
      <c r="M34" s="9">
        <v>119.76</v>
      </c>
      <c r="N34" s="11" t="s">
        <v>146</v>
      </c>
      <c r="O34" s="16">
        <f t="shared" si="0"/>
        <v>107.78400000000001</v>
      </c>
      <c r="P34" s="6" t="s">
        <v>21</v>
      </c>
      <c r="Q34" s="6"/>
    </row>
    <row r="35" spans="1:17" ht="19.2">
      <c r="A35" s="6" t="s">
        <v>16</v>
      </c>
      <c r="B35" s="7">
        <v>1234597</v>
      </c>
      <c r="C35" s="7" t="s">
        <v>121</v>
      </c>
      <c r="D35" s="6" t="s">
        <v>25</v>
      </c>
      <c r="E35" s="6" t="s">
        <v>26</v>
      </c>
      <c r="F35" s="8">
        <v>44681</v>
      </c>
      <c r="G35" s="7" t="s">
        <v>161</v>
      </c>
      <c r="H35" s="6" t="s">
        <v>27</v>
      </c>
      <c r="I35" s="6" t="s">
        <v>24</v>
      </c>
      <c r="J35" s="8">
        <v>44676</v>
      </c>
      <c r="K35" s="9">
        <v>75</v>
      </c>
      <c r="L35" s="10">
        <v>0.15</v>
      </c>
      <c r="M35" s="9">
        <v>11.25</v>
      </c>
      <c r="N35" s="11" t="s">
        <v>146</v>
      </c>
      <c r="O35" s="16">
        <f t="shared" si="0"/>
        <v>10.125</v>
      </c>
      <c r="P35" s="6" t="s">
        <v>21</v>
      </c>
      <c r="Q35" s="6"/>
    </row>
    <row r="36" spans="1:17">
      <c r="A36" s="6" t="s">
        <v>16</v>
      </c>
      <c r="B36" s="7">
        <v>1234598</v>
      </c>
      <c r="C36" s="7" t="s">
        <v>122</v>
      </c>
      <c r="D36" s="6"/>
      <c r="E36" s="6" t="s">
        <v>36</v>
      </c>
      <c r="F36" s="8">
        <v>44681</v>
      </c>
      <c r="G36" s="7" t="s">
        <v>162</v>
      </c>
      <c r="H36" s="6" t="s">
        <v>19</v>
      </c>
      <c r="I36" s="6" t="s">
        <v>20</v>
      </c>
      <c r="J36" s="8">
        <v>44677</v>
      </c>
      <c r="K36" s="9">
        <v>1096</v>
      </c>
      <c r="L36" s="10">
        <v>0.15</v>
      </c>
      <c r="M36" s="9">
        <v>164.4</v>
      </c>
      <c r="N36" s="11" t="s">
        <v>146</v>
      </c>
      <c r="O36" s="16">
        <f t="shared" si="0"/>
        <v>147.96</v>
      </c>
      <c r="P36" s="6" t="s">
        <v>21</v>
      </c>
      <c r="Q36" s="6"/>
    </row>
    <row r="37" spans="1:17" ht="19.2">
      <c r="A37" s="6" t="s">
        <v>16</v>
      </c>
      <c r="B37" s="7">
        <v>1234599</v>
      </c>
      <c r="C37" s="7" t="s">
        <v>123</v>
      </c>
      <c r="D37" s="6" t="s">
        <v>25</v>
      </c>
      <c r="E37" s="6" t="s">
        <v>26</v>
      </c>
      <c r="F37" s="8">
        <v>44681</v>
      </c>
      <c r="G37" s="7" t="s">
        <v>163</v>
      </c>
      <c r="H37" s="6" t="s">
        <v>27</v>
      </c>
      <c r="I37" s="6" t="s">
        <v>31</v>
      </c>
      <c r="J37" s="8">
        <v>44692</v>
      </c>
      <c r="K37" s="9">
        <v>-184</v>
      </c>
      <c r="L37" s="10">
        <v>0.12</v>
      </c>
      <c r="M37" s="9">
        <v>-22.08</v>
      </c>
      <c r="N37" s="11" t="s">
        <v>146</v>
      </c>
      <c r="O37" s="16">
        <f t="shared" si="0"/>
        <v>-19.872</v>
      </c>
      <c r="P37" s="6" t="s">
        <v>21</v>
      </c>
      <c r="Q37" s="6"/>
    </row>
    <row r="38" spans="1:17" ht="19.2">
      <c r="A38" s="6" t="s">
        <v>16</v>
      </c>
      <c r="B38" s="7">
        <v>1234600</v>
      </c>
      <c r="C38" s="7" t="s">
        <v>124</v>
      </c>
      <c r="D38" s="6" t="s">
        <v>44</v>
      </c>
      <c r="E38" s="6" t="s">
        <v>45</v>
      </c>
      <c r="F38" s="8">
        <v>44681</v>
      </c>
      <c r="G38" s="7" t="s">
        <v>164</v>
      </c>
      <c r="H38" s="6" t="s">
        <v>19</v>
      </c>
      <c r="I38" s="6" t="s">
        <v>20</v>
      </c>
      <c r="J38" s="8">
        <v>44562</v>
      </c>
      <c r="K38" s="9">
        <v>69.180000000000007</v>
      </c>
      <c r="L38" s="10">
        <v>0.15</v>
      </c>
      <c r="M38" s="9">
        <v>10.38</v>
      </c>
      <c r="N38" s="11" t="s">
        <v>146</v>
      </c>
      <c r="O38" s="16">
        <f t="shared" si="0"/>
        <v>9.3420000000000005</v>
      </c>
      <c r="P38" s="6" t="s">
        <v>21</v>
      </c>
      <c r="Q38" s="6"/>
    </row>
    <row r="39" spans="1:17">
      <c r="A39" s="6" t="s">
        <v>16</v>
      </c>
      <c r="B39" s="7">
        <v>1234601</v>
      </c>
      <c r="C39" s="7" t="s">
        <v>125</v>
      </c>
      <c r="D39" s="6" t="s">
        <v>17</v>
      </c>
      <c r="E39" s="6" t="s">
        <v>18</v>
      </c>
      <c r="F39" s="8">
        <v>44681</v>
      </c>
      <c r="G39" s="7" t="s">
        <v>165</v>
      </c>
      <c r="H39" s="6" t="s">
        <v>43</v>
      </c>
      <c r="I39" s="6" t="s">
        <v>20</v>
      </c>
      <c r="J39" s="8">
        <v>44677</v>
      </c>
      <c r="K39" s="9">
        <v>669</v>
      </c>
      <c r="L39" s="10">
        <v>0.15</v>
      </c>
      <c r="M39" s="9">
        <v>100.35</v>
      </c>
      <c r="N39" s="11" t="s">
        <v>146</v>
      </c>
      <c r="O39" s="16">
        <f t="shared" si="0"/>
        <v>90.314999999999998</v>
      </c>
      <c r="P39" s="6" t="s">
        <v>21</v>
      </c>
      <c r="Q39" s="6"/>
    </row>
    <row r="40" spans="1:17">
      <c r="A40" s="6" t="s">
        <v>16</v>
      </c>
      <c r="B40" s="7">
        <v>1234602</v>
      </c>
      <c r="C40" s="7" t="s">
        <v>205</v>
      </c>
      <c r="D40" s="6" t="s">
        <v>195</v>
      </c>
      <c r="E40" s="6" t="s">
        <v>46</v>
      </c>
      <c r="F40" s="8">
        <v>44681</v>
      </c>
      <c r="G40" s="7" t="s">
        <v>166</v>
      </c>
      <c r="H40" s="6" t="s">
        <v>47</v>
      </c>
      <c r="I40" s="6" t="s">
        <v>20</v>
      </c>
      <c r="J40" s="8">
        <v>44633</v>
      </c>
      <c r="K40" s="9">
        <v>5038</v>
      </c>
      <c r="L40" s="10">
        <v>0.15</v>
      </c>
      <c r="M40" s="9">
        <v>755.7</v>
      </c>
      <c r="N40" s="11" t="s">
        <v>146</v>
      </c>
      <c r="O40" s="16">
        <f t="shared" si="0"/>
        <v>680.13000000000011</v>
      </c>
      <c r="P40" s="6" t="s">
        <v>21</v>
      </c>
      <c r="Q40" s="6"/>
    </row>
    <row r="41" spans="1:17">
      <c r="A41" s="6" t="s">
        <v>16</v>
      </c>
      <c r="B41" s="7">
        <v>1234603</v>
      </c>
      <c r="C41" s="7" t="s">
        <v>126</v>
      </c>
      <c r="D41" s="6" t="s">
        <v>196</v>
      </c>
      <c r="E41" s="6" t="s">
        <v>33</v>
      </c>
      <c r="F41" s="8">
        <v>44681</v>
      </c>
      <c r="G41" s="7" t="s">
        <v>167</v>
      </c>
      <c r="H41" s="6" t="s">
        <v>27</v>
      </c>
      <c r="I41" s="6" t="s">
        <v>35</v>
      </c>
      <c r="J41" s="8">
        <v>44652</v>
      </c>
      <c r="K41" s="9">
        <v>-768</v>
      </c>
      <c r="L41" s="10">
        <v>0.12</v>
      </c>
      <c r="M41" s="9">
        <v>-92.16</v>
      </c>
      <c r="N41" s="11" t="s">
        <v>146</v>
      </c>
      <c r="O41" s="16">
        <f t="shared" si="0"/>
        <v>-82.944000000000003</v>
      </c>
      <c r="P41" s="6" t="s">
        <v>21</v>
      </c>
      <c r="Q41" s="6"/>
    </row>
    <row r="42" spans="1:17" ht="19.2">
      <c r="A42" s="6" t="s">
        <v>16</v>
      </c>
      <c r="B42" s="7">
        <v>1234604</v>
      </c>
      <c r="C42" s="7" t="s">
        <v>127</v>
      </c>
      <c r="D42" s="6" t="s">
        <v>38</v>
      </c>
      <c r="E42" s="6" t="s">
        <v>33</v>
      </c>
      <c r="F42" s="8">
        <v>44681</v>
      </c>
      <c r="G42" s="7" t="s">
        <v>168</v>
      </c>
      <c r="H42" s="6" t="s">
        <v>27</v>
      </c>
      <c r="I42" s="6" t="s">
        <v>35</v>
      </c>
      <c r="J42" s="8">
        <v>44652</v>
      </c>
      <c r="K42" s="9">
        <v>-818</v>
      </c>
      <c r="L42" s="10">
        <v>0.1</v>
      </c>
      <c r="M42" s="9">
        <v>-81.8</v>
      </c>
      <c r="N42" s="11" t="s">
        <v>146</v>
      </c>
      <c r="O42" s="16">
        <f t="shared" si="0"/>
        <v>-73.62</v>
      </c>
      <c r="P42" s="6" t="s">
        <v>21</v>
      </c>
      <c r="Q42" s="6"/>
    </row>
    <row r="43" spans="1:17">
      <c r="A43" s="6" t="s">
        <v>16</v>
      </c>
      <c r="B43" s="7">
        <v>1234605</v>
      </c>
      <c r="C43" s="7" t="s">
        <v>128</v>
      </c>
      <c r="D43" s="6" t="s">
        <v>193</v>
      </c>
      <c r="E43" s="6" t="s">
        <v>48</v>
      </c>
      <c r="F43" s="8">
        <v>44681</v>
      </c>
      <c r="G43" s="7" t="s">
        <v>169</v>
      </c>
      <c r="H43" s="6" t="s">
        <v>27</v>
      </c>
      <c r="I43" s="6" t="s">
        <v>31</v>
      </c>
      <c r="J43" s="8">
        <v>44669</v>
      </c>
      <c r="K43" s="9">
        <v>162</v>
      </c>
      <c r="L43" s="10">
        <v>0.15</v>
      </c>
      <c r="M43" s="9">
        <v>24.3</v>
      </c>
      <c r="N43" s="11" t="s">
        <v>146</v>
      </c>
      <c r="O43" s="16">
        <f t="shared" si="0"/>
        <v>21.87</v>
      </c>
      <c r="P43" s="6" t="s">
        <v>21</v>
      </c>
      <c r="Q43" s="6"/>
    </row>
    <row r="44" spans="1:17">
      <c r="A44" s="6" t="s">
        <v>16</v>
      </c>
      <c r="B44" s="7">
        <v>1234606</v>
      </c>
      <c r="C44" s="7" t="s">
        <v>129</v>
      </c>
      <c r="D44" s="6" t="s">
        <v>194</v>
      </c>
      <c r="E44" s="6" t="s">
        <v>34</v>
      </c>
      <c r="F44" s="8">
        <v>44681</v>
      </c>
      <c r="G44" s="7" t="s">
        <v>170</v>
      </c>
      <c r="H44" s="6" t="s">
        <v>27</v>
      </c>
      <c r="I44" s="6" t="s">
        <v>31</v>
      </c>
      <c r="J44" s="8">
        <v>44472</v>
      </c>
      <c r="K44" s="9">
        <v>60</v>
      </c>
      <c r="L44" s="10">
        <v>0.12</v>
      </c>
      <c r="M44" s="9">
        <v>7.2</v>
      </c>
      <c r="N44" s="11" t="s">
        <v>146</v>
      </c>
      <c r="O44" s="16">
        <f t="shared" si="0"/>
        <v>6.48</v>
      </c>
      <c r="P44" s="6" t="s">
        <v>21</v>
      </c>
      <c r="Q44" s="6"/>
    </row>
    <row r="45" spans="1:17">
      <c r="A45" s="6" t="s">
        <v>16</v>
      </c>
      <c r="B45" s="7">
        <v>1234607</v>
      </c>
      <c r="C45" s="7" t="s">
        <v>206</v>
      </c>
      <c r="D45" s="6" t="s">
        <v>49</v>
      </c>
      <c r="E45" s="6" t="s">
        <v>50</v>
      </c>
      <c r="F45" s="8">
        <v>44681</v>
      </c>
      <c r="G45" s="7" t="s">
        <v>171</v>
      </c>
      <c r="H45" s="6" t="s">
        <v>47</v>
      </c>
      <c r="I45" s="6" t="s">
        <v>20</v>
      </c>
      <c r="J45" s="8">
        <v>44562</v>
      </c>
      <c r="K45" s="9">
        <v>844.5</v>
      </c>
      <c r="L45" s="10">
        <v>4.9799999999999997E-2</v>
      </c>
      <c r="M45" s="9">
        <v>42.04</v>
      </c>
      <c r="N45" s="11" t="s">
        <v>146</v>
      </c>
      <c r="O45" s="16">
        <f t="shared" si="0"/>
        <v>37.835999999999999</v>
      </c>
      <c r="P45" s="6" t="s">
        <v>21</v>
      </c>
      <c r="Q45" s="6"/>
    </row>
    <row r="46" spans="1:17" ht="19.2">
      <c r="A46" s="6" t="s">
        <v>16</v>
      </c>
      <c r="B46" s="7">
        <v>1234608</v>
      </c>
      <c r="C46" s="7" t="s">
        <v>130</v>
      </c>
      <c r="D46" s="6" t="s">
        <v>51</v>
      </c>
      <c r="E46" s="6" t="s">
        <v>50</v>
      </c>
      <c r="F46" s="8">
        <v>44681</v>
      </c>
      <c r="G46" s="7" t="s">
        <v>172</v>
      </c>
      <c r="H46" s="6" t="s">
        <v>19</v>
      </c>
      <c r="I46" s="6" t="s">
        <v>20</v>
      </c>
      <c r="J46" s="8">
        <v>44332</v>
      </c>
      <c r="K46" s="9">
        <v>11377</v>
      </c>
      <c r="L46" s="10">
        <v>0.1191</v>
      </c>
      <c r="M46" s="9">
        <v>1355.2</v>
      </c>
      <c r="N46" s="11" t="s">
        <v>146</v>
      </c>
      <c r="O46" s="16">
        <f t="shared" si="0"/>
        <v>1219.68</v>
      </c>
      <c r="P46" s="6" t="s">
        <v>21</v>
      </c>
      <c r="Q46" s="6"/>
    </row>
    <row r="47" spans="1:17">
      <c r="A47" s="6" t="s">
        <v>16</v>
      </c>
      <c r="B47" s="7">
        <v>1234609</v>
      </c>
      <c r="C47" s="7" t="s">
        <v>131</v>
      </c>
      <c r="D47" s="6" t="s">
        <v>22</v>
      </c>
      <c r="E47" s="6" t="s">
        <v>23</v>
      </c>
      <c r="F47" s="8">
        <v>44681</v>
      </c>
      <c r="G47" s="7" t="s">
        <v>173</v>
      </c>
      <c r="H47" s="6" t="s">
        <v>27</v>
      </c>
      <c r="I47" s="6" t="s">
        <v>31</v>
      </c>
      <c r="J47" s="8">
        <v>44650</v>
      </c>
      <c r="K47" s="9">
        <v>218.62</v>
      </c>
      <c r="L47" s="10">
        <v>0.12</v>
      </c>
      <c r="M47" s="9">
        <v>26.23</v>
      </c>
      <c r="N47" s="11" t="s">
        <v>146</v>
      </c>
      <c r="O47" s="16">
        <f t="shared" si="0"/>
        <v>23.606999999999999</v>
      </c>
      <c r="P47" s="6" t="s">
        <v>21</v>
      </c>
      <c r="Q47" s="6"/>
    </row>
    <row r="48" spans="1:17">
      <c r="A48" s="6" t="s">
        <v>16</v>
      </c>
      <c r="B48" s="7">
        <v>1234610</v>
      </c>
      <c r="C48" s="7" t="s">
        <v>207</v>
      </c>
      <c r="D48" s="6" t="s">
        <v>28</v>
      </c>
      <c r="E48" s="6" t="s">
        <v>52</v>
      </c>
      <c r="F48" s="8">
        <v>44681</v>
      </c>
      <c r="G48" s="7" t="s">
        <v>174</v>
      </c>
      <c r="H48" s="6" t="s">
        <v>47</v>
      </c>
      <c r="I48" s="6" t="s">
        <v>20</v>
      </c>
      <c r="J48" s="8">
        <v>44652</v>
      </c>
      <c r="K48" s="9">
        <v>584</v>
      </c>
      <c r="L48" s="10">
        <v>0.13</v>
      </c>
      <c r="M48" s="9">
        <v>75.92</v>
      </c>
      <c r="N48" s="11" t="s">
        <v>146</v>
      </c>
      <c r="O48" s="16">
        <f t="shared" si="0"/>
        <v>68.328000000000003</v>
      </c>
      <c r="P48" s="6" t="s">
        <v>21</v>
      </c>
      <c r="Q48" s="6"/>
    </row>
    <row r="49" spans="1:17" ht="19.2">
      <c r="A49" s="6" t="s">
        <v>16</v>
      </c>
      <c r="B49" s="7">
        <v>1234611</v>
      </c>
      <c r="C49" s="7" t="s">
        <v>132</v>
      </c>
      <c r="D49" s="6" t="s">
        <v>25</v>
      </c>
      <c r="E49" s="6" t="s">
        <v>26</v>
      </c>
      <c r="F49" s="8">
        <v>44681</v>
      </c>
      <c r="G49" s="7" t="s">
        <v>175</v>
      </c>
      <c r="H49" s="6" t="s">
        <v>27</v>
      </c>
      <c r="I49" s="6" t="s">
        <v>53</v>
      </c>
      <c r="J49" s="8">
        <v>44662</v>
      </c>
      <c r="K49" s="9">
        <v>29.31</v>
      </c>
      <c r="L49" s="10">
        <v>0.1</v>
      </c>
      <c r="M49" s="9">
        <v>2.93</v>
      </c>
      <c r="N49" s="11" t="s">
        <v>146</v>
      </c>
      <c r="O49" s="16">
        <f t="shared" si="0"/>
        <v>2.637</v>
      </c>
      <c r="P49" s="6" t="s">
        <v>21</v>
      </c>
      <c r="Q49" s="6"/>
    </row>
    <row r="50" spans="1:17">
      <c r="A50" s="6" t="s">
        <v>16</v>
      </c>
      <c r="B50" s="7">
        <v>1234612</v>
      </c>
      <c r="C50" s="7" t="s">
        <v>133</v>
      </c>
      <c r="D50" s="6"/>
      <c r="E50" s="6" t="s">
        <v>37</v>
      </c>
      <c r="F50" s="8">
        <v>44681</v>
      </c>
      <c r="G50" s="7" t="s">
        <v>176</v>
      </c>
      <c r="H50" s="6" t="s">
        <v>54</v>
      </c>
      <c r="I50" s="6" t="s">
        <v>24</v>
      </c>
      <c r="J50" s="8">
        <v>44656</v>
      </c>
      <c r="K50" s="9">
        <v>1004</v>
      </c>
      <c r="L50" s="10">
        <v>0.15</v>
      </c>
      <c r="M50" s="9">
        <v>150.6</v>
      </c>
      <c r="N50" s="11" t="s">
        <v>146</v>
      </c>
      <c r="O50" s="16">
        <f t="shared" si="0"/>
        <v>135.54</v>
      </c>
      <c r="P50" s="6" t="s">
        <v>21</v>
      </c>
      <c r="Q50" s="6"/>
    </row>
    <row r="51" spans="1:17" ht="19.2">
      <c r="A51" s="6" t="s">
        <v>16</v>
      </c>
      <c r="B51" s="7">
        <v>1234613</v>
      </c>
      <c r="C51" s="7" t="s">
        <v>134</v>
      </c>
      <c r="D51" s="6" t="s">
        <v>25</v>
      </c>
      <c r="E51" s="6" t="s">
        <v>26</v>
      </c>
      <c r="F51" s="8">
        <v>44681</v>
      </c>
      <c r="G51" s="7" t="s">
        <v>177</v>
      </c>
      <c r="H51" s="6" t="s">
        <v>27</v>
      </c>
      <c r="I51" s="6" t="s">
        <v>31</v>
      </c>
      <c r="J51" s="8">
        <v>44565</v>
      </c>
      <c r="K51" s="9">
        <v>-8.69</v>
      </c>
      <c r="L51" s="10">
        <v>0.1</v>
      </c>
      <c r="M51" s="9">
        <v>-0.87</v>
      </c>
      <c r="N51" s="11" t="s">
        <v>146</v>
      </c>
      <c r="O51" s="16">
        <f t="shared" si="0"/>
        <v>-0.78300000000000003</v>
      </c>
      <c r="P51" s="6" t="s">
        <v>21</v>
      </c>
      <c r="Q51" s="6"/>
    </row>
    <row r="52" spans="1:17" ht="19.2">
      <c r="A52" s="6" t="s">
        <v>16</v>
      </c>
      <c r="B52" s="7">
        <v>1234614</v>
      </c>
      <c r="C52" s="7" t="s">
        <v>135</v>
      </c>
      <c r="D52" s="6" t="s">
        <v>25</v>
      </c>
      <c r="E52" s="6" t="s">
        <v>26</v>
      </c>
      <c r="F52" s="8">
        <v>44681</v>
      </c>
      <c r="G52" s="7" t="s">
        <v>178</v>
      </c>
      <c r="H52" s="6" t="s">
        <v>27</v>
      </c>
      <c r="I52" s="6" t="s">
        <v>55</v>
      </c>
      <c r="J52" s="8">
        <v>44662</v>
      </c>
      <c r="K52" s="9">
        <v>-58.62</v>
      </c>
      <c r="L52" s="10">
        <v>0.1</v>
      </c>
      <c r="M52" s="9">
        <v>-5.86</v>
      </c>
      <c r="N52" s="11" t="s">
        <v>146</v>
      </c>
      <c r="O52" s="16">
        <f t="shared" si="0"/>
        <v>-5.274</v>
      </c>
      <c r="P52" s="6" t="s">
        <v>21</v>
      </c>
      <c r="Q52" s="6"/>
    </row>
    <row r="53" spans="1:17">
      <c r="A53" s="17" t="s">
        <v>203</v>
      </c>
      <c r="B53" s="18"/>
      <c r="C53" s="18"/>
      <c r="D53" s="18"/>
      <c r="E53" s="18"/>
      <c r="F53" s="18"/>
      <c r="G53" s="18"/>
      <c r="H53" s="18"/>
      <c r="I53" s="18"/>
      <c r="J53" s="18"/>
      <c r="K53" s="4">
        <v>5250.17</v>
      </c>
      <c r="L53" s="3" t="s">
        <v>16</v>
      </c>
      <c r="M53" s="4">
        <v>761</v>
      </c>
      <c r="N53" s="3" t="s">
        <v>16</v>
      </c>
      <c r="O53" s="5">
        <f t="shared" si="0"/>
        <v>684.9</v>
      </c>
      <c r="P53" s="3" t="s">
        <v>16</v>
      </c>
      <c r="Q53" s="3" t="s">
        <v>16</v>
      </c>
    </row>
    <row r="54" spans="1:17" ht="19.2">
      <c r="A54" s="6" t="s">
        <v>16</v>
      </c>
      <c r="B54" s="7">
        <v>1234615</v>
      </c>
      <c r="C54" s="6" t="s">
        <v>136</v>
      </c>
      <c r="D54" s="6" t="s">
        <v>38</v>
      </c>
      <c r="E54" s="6" t="s">
        <v>39</v>
      </c>
      <c r="F54" s="8">
        <v>44681</v>
      </c>
      <c r="G54" s="6" t="s">
        <v>179</v>
      </c>
      <c r="H54" s="6" t="s">
        <v>27</v>
      </c>
      <c r="I54" s="6" t="s">
        <v>20</v>
      </c>
      <c r="J54" s="8">
        <v>44516</v>
      </c>
      <c r="K54" s="9">
        <v>342.34</v>
      </c>
      <c r="L54" s="10">
        <v>0.15</v>
      </c>
      <c r="M54" s="9">
        <v>51.35</v>
      </c>
      <c r="N54" s="11" t="s">
        <v>146</v>
      </c>
      <c r="O54" s="16">
        <f t="shared" si="0"/>
        <v>46.215000000000003</v>
      </c>
      <c r="P54" s="6" t="s">
        <v>21</v>
      </c>
      <c r="Q54" s="6"/>
    </row>
    <row r="55" spans="1:17">
      <c r="A55" s="6" t="s">
        <v>16</v>
      </c>
      <c r="B55" s="7">
        <v>1234616</v>
      </c>
      <c r="C55" s="7" t="s">
        <v>137</v>
      </c>
      <c r="D55" s="6" t="s">
        <v>32</v>
      </c>
      <c r="E55" s="6" t="s">
        <v>56</v>
      </c>
      <c r="F55" s="8">
        <v>44681</v>
      </c>
      <c r="G55" s="6" t="s">
        <v>180</v>
      </c>
      <c r="H55" s="6" t="s">
        <v>57</v>
      </c>
      <c r="I55" s="6" t="s">
        <v>58</v>
      </c>
      <c r="J55" s="8">
        <v>44164</v>
      </c>
      <c r="K55" s="9">
        <v>323</v>
      </c>
      <c r="L55" s="10">
        <v>0.15</v>
      </c>
      <c r="M55" s="9">
        <v>45.22</v>
      </c>
      <c r="N55" s="11" t="s">
        <v>146</v>
      </c>
      <c r="O55" s="16">
        <f t="shared" si="0"/>
        <v>40.698</v>
      </c>
      <c r="P55" s="6" t="s">
        <v>21</v>
      </c>
      <c r="Q55" s="6"/>
    </row>
    <row r="56" spans="1:17" ht="19.2">
      <c r="A56" s="6" t="s">
        <v>16</v>
      </c>
      <c r="B56" s="7">
        <v>1234617</v>
      </c>
      <c r="C56" s="7" t="s">
        <v>138</v>
      </c>
      <c r="D56" s="6" t="s">
        <v>25</v>
      </c>
      <c r="E56" s="6" t="s">
        <v>26</v>
      </c>
      <c r="F56" s="8">
        <v>44681</v>
      </c>
      <c r="G56" s="6" t="s">
        <v>181</v>
      </c>
      <c r="H56" s="6" t="s">
        <v>27</v>
      </c>
      <c r="I56" s="6" t="s">
        <v>20</v>
      </c>
      <c r="J56" s="8">
        <v>44660</v>
      </c>
      <c r="K56" s="9">
        <v>271</v>
      </c>
      <c r="L56" s="10">
        <v>0.1</v>
      </c>
      <c r="M56" s="9">
        <v>27.1</v>
      </c>
      <c r="N56" s="11" t="s">
        <v>146</v>
      </c>
      <c r="O56" s="16">
        <f t="shared" si="0"/>
        <v>24.39</v>
      </c>
      <c r="P56" s="6" t="s">
        <v>21</v>
      </c>
      <c r="Q56" s="6"/>
    </row>
    <row r="57" spans="1:17" ht="19.2">
      <c r="A57" s="6" t="s">
        <v>16</v>
      </c>
      <c r="B57" s="7">
        <v>1234618</v>
      </c>
      <c r="C57" s="6" t="s">
        <v>139</v>
      </c>
      <c r="D57" s="6" t="s">
        <v>59</v>
      </c>
      <c r="E57" s="6" t="s">
        <v>60</v>
      </c>
      <c r="F57" s="8">
        <v>44681</v>
      </c>
      <c r="G57" s="6" t="s">
        <v>182</v>
      </c>
      <c r="H57" s="6" t="s">
        <v>61</v>
      </c>
      <c r="I57" s="6" t="s">
        <v>31</v>
      </c>
      <c r="J57" s="8">
        <v>44643</v>
      </c>
      <c r="K57" s="9">
        <v>455</v>
      </c>
      <c r="L57" s="10">
        <v>0.15</v>
      </c>
      <c r="M57" s="9">
        <v>68.25</v>
      </c>
      <c r="N57" s="11" t="s">
        <v>146</v>
      </c>
      <c r="O57" s="16">
        <f t="shared" si="0"/>
        <v>61.425000000000004</v>
      </c>
      <c r="P57" s="6" t="s">
        <v>21</v>
      </c>
      <c r="Q57" s="6"/>
    </row>
    <row r="58" spans="1:17">
      <c r="A58" s="6" t="s">
        <v>16</v>
      </c>
      <c r="B58" s="7">
        <v>1234619</v>
      </c>
      <c r="C58" s="6" t="s">
        <v>140</v>
      </c>
      <c r="D58" s="6" t="s">
        <v>62</v>
      </c>
      <c r="E58" s="6" t="s">
        <v>63</v>
      </c>
      <c r="F58" s="8">
        <v>44681</v>
      </c>
      <c r="G58" s="6" t="s">
        <v>183</v>
      </c>
      <c r="H58" s="6" t="s">
        <v>27</v>
      </c>
      <c r="I58" s="6" t="s">
        <v>20</v>
      </c>
      <c r="J58" s="8">
        <v>44636</v>
      </c>
      <c r="K58" s="9">
        <v>4303</v>
      </c>
      <c r="L58" s="10">
        <v>0.15</v>
      </c>
      <c r="M58" s="9">
        <v>645.45000000000005</v>
      </c>
      <c r="N58" s="11" t="s">
        <v>146</v>
      </c>
      <c r="O58" s="16">
        <f t="shared" si="0"/>
        <v>580.90500000000009</v>
      </c>
      <c r="P58" s="6" t="s">
        <v>21</v>
      </c>
      <c r="Q58" s="6"/>
    </row>
    <row r="59" spans="1:17">
      <c r="A59" s="6" t="s">
        <v>16</v>
      </c>
      <c r="B59" s="7">
        <v>1234620</v>
      </c>
      <c r="C59" s="7" t="s">
        <v>141</v>
      </c>
      <c r="D59" s="6" t="s">
        <v>32</v>
      </c>
      <c r="E59" s="6" t="s">
        <v>33</v>
      </c>
      <c r="F59" s="8">
        <v>44681</v>
      </c>
      <c r="G59" s="7" t="s">
        <v>184</v>
      </c>
      <c r="H59" s="6" t="s">
        <v>27</v>
      </c>
      <c r="I59" s="6" t="s">
        <v>31</v>
      </c>
      <c r="J59" s="8">
        <v>44627</v>
      </c>
      <c r="K59" s="9">
        <v>144.83000000000001</v>
      </c>
      <c r="L59" s="10">
        <v>0.15</v>
      </c>
      <c r="M59" s="9">
        <v>21.73</v>
      </c>
      <c r="N59" s="11" t="s">
        <v>146</v>
      </c>
      <c r="O59" s="16">
        <f t="shared" si="0"/>
        <v>19.557000000000002</v>
      </c>
      <c r="P59" s="6" t="s">
        <v>21</v>
      </c>
      <c r="Q59" s="6"/>
    </row>
    <row r="60" spans="1:17" ht="19.2">
      <c r="A60" s="6" t="s">
        <v>16</v>
      </c>
      <c r="B60" s="7">
        <v>1234621</v>
      </c>
      <c r="C60" s="6" t="s">
        <v>142</v>
      </c>
      <c r="D60" s="6" t="s">
        <v>38</v>
      </c>
      <c r="E60" s="6" t="s">
        <v>64</v>
      </c>
      <c r="F60" s="8">
        <v>44681</v>
      </c>
      <c r="G60" s="7" t="s">
        <v>185</v>
      </c>
      <c r="H60" s="6" t="s">
        <v>47</v>
      </c>
      <c r="I60" s="6" t="s">
        <v>31</v>
      </c>
      <c r="J60" s="8">
        <v>44676</v>
      </c>
      <c r="K60" s="9">
        <v>222</v>
      </c>
      <c r="L60" s="10">
        <v>0.12</v>
      </c>
      <c r="M60" s="9">
        <v>26.64</v>
      </c>
      <c r="N60" s="11" t="s">
        <v>146</v>
      </c>
      <c r="O60" s="16">
        <f t="shared" si="0"/>
        <v>23.976000000000003</v>
      </c>
      <c r="P60" s="6" t="s">
        <v>21</v>
      </c>
      <c r="Q60" s="6"/>
    </row>
    <row r="61" spans="1:17" ht="19.2">
      <c r="A61" s="6" t="s">
        <v>16</v>
      </c>
      <c r="B61" s="7">
        <v>1234622</v>
      </c>
      <c r="C61" s="6" t="s">
        <v>143</v>
      </c>
      <c r="D61" s="6" t="s">
        <v>38</v>
      </c>
      <c r="E61" s="6" t="s">
        <v>64</v>
      </c>
      <c r="F61" s="8">
        <v>44681</v>
      </c>
      <c r="G61" s="7" t="s">
        <v>186</v>
      </c>
      <c r="H61" s="6" t="s">
        <v>47</v>
      </c>
      <c r="I61" s="6" t="s">
        <v>55</v>
      </c>
      <c r="J61" s="8">
        <v>44676</v>
      </c>
      <c r="K61" s="9">
        <v>-757</v>
      </c>
      <c r="L61" s="10">
        <v>0.12</v>
      </c>
      <c r="M61" s="9">
        <v>-90.84</v>
      </c>
      <c r="N61" s="11" t="s">
        <v>146</v>
      </c>
      <c r="O61" s="16">
        <f t="shared" si="0"/>
        <v>-81.756</v>
      </c>
      <c r="P61" s="6" t="s">
        <v>21</v>
      </c>
      <c r="Q61" s="6"/>
    </row>
    <row r="62" spans="1:17">
      <c r="A62" s="6" t="s">
        <v>16</v>
      </c>
      <c r="B62" s="7">
        <v>1234623</v>
      </c>
      <c r="C62" s="6" t="s">
        <v>144</v>
      </c>
      <c r="D62" s="6" t="s">
        <v>65</v>
      </c>
      <c r="E62" s="6" t="s">
        <v>66</v>
      </c>
      <c r="F62" s="8">
        <v>44681</v>
      </c>
      <c r="G62" s="7" t="s">
        <v>187</v>
      </c>
      <c r="H62" s="6" t="s">
        <v>30</v>
      </c>
      <c r="I62" s="6" t="s">
        <v>31</v>
      </c>
      <c r="J62" s="8">
        <v>44647</v>
      </c>
      <c r="K62" s="9">
        <v>-570</v>
      </c>
      <c r="L62" s="10">
        <v>0.15</v>
      </c>
      <c r="M62" s="9">
        <v>-85.5</v>
      </c>
      <c r="N62" s="11" t="s">
        <v>146</v>
      </c>
      <c r="O62" s="16">
        <f t="shared" si="0"/>
        <v>-76.95</v>
      </c>
      <c r="P62" s="6" t="s">
        <v>21</v>
      </c>
      <c r="Q62" s="6"/>
    </row>
    <row r="63" spans="1:17" ht="19.2">
      <c r="A63" s="6" t="s">
        <v>16</v>
      </c>
      <c r="B63" s="7">
        <v>1234624</v>
      </c>
      <c r="C63" s="6" t="s">
        <v>145</v>
      </c>
      <c r="D63" s="6" t="s">
        <v>25</v>
      </c>
      <c r="E63" s="6" t="s">
        <v>26</v>
      </c>
      <c r="F63" s="8">
        <v>44681</v>
      </c>
      <c r="G63" s="7" t="s">
        <v>188</v>
      </c>
      <c r="H63" s="6" t="s">
        <v>67</v>
      </c>
      <c r="I63" s="6" t="s">
        <v>24</v>
      </c>
      <c r="J63" s="8">
        <v>44682</v>
      </c>
      <c r="K63" s="9">
        <v>516</v>
      </c>
      <c r="L63" s="10">
        <v>0.1</v>
      </c>
      <c r="M63" s="9">
        <v>51.6</v>
      </c>
      <c r="N63" s="11" t="s">
        <v>146</v>
      </c>
      <c r="O63" s="16">
        <f t="shared" si="0"/>
        <v>46.440000000000005</v>
      </c>
      <c r="P63" s="6" t="s">
        <v>21</v>
      </c>
      <c r="Q63" s="6"/>
    </row>
    <row r="64" spans="1:17">
      <c r="A64" s="6" t="s">
        <v>16</v>
      </c>
      <c r="B64" s="6" t="s">
        <v>16</v>
      </c>
      <c r="C64" s="6" t="s">
        <v>16</v>
      </c>
      <c r="D64" s="6" t="s">
        <v>16</v>
      </c>
      <c r="E64" s="6" t="s">
        <v>16</v>
      </c>
      <c r="F64" s="6" t="s">
        <v>16</v>
      </c>
      <c r="G64" s="6" t="s">
        <v>16</v>
      </c>
      <c r="H64" s="6" t="s">
        <v>16</v>
      </c>
      <c r="I64" s="6" t="s">
        <v>16</v>
      </c>
      <c r="J64" s="6" t="s">
        <v>16</v>
      </c>
      <c r="K64" s="9">
        <v>46317.69</v>
      </c>
      <c r="L64" s="6" t="s">
        <v>16</v>
      </c>
      <c r="M64" s="9">
        <v>6387.79</v>
      </c>
      <c r="N64" s="6" t="s">
        <v>16</v>
      </c>
      <c r="O64" s="5">
        <f t="shared" si="0"/>
        <v>5749.0110000000004</v>
      </c>
      <c r="P64" s="6" t="s">
        <v>16</v>
      </c>
      <c r="Q64" s="6" t="s">
        <v>16</v>
      </c>
    </row>
    <row r="65" spans="1:1">
      <c r="A65" s="19" t="s">
        <v>208</v>
      </c>
    </row>
  </sheetData>
  <mergeCells count="3">
    <mergeCell ref="A3:J3"/>
    <mergeCell ref="A20:J20"/>
    <mergeCell ref="A53:J53"/>
  </mergeCells>
  <phoneticPr fontId="9" type="noConversion"/>
  <pageMargins left="0.5" right="0.5" top="0.5" bottom="0.76389015748031497" header="0.5" footer="0.5"/>
  <pageSetup orientation="landscape" horizontalDpi="300" verticalDpi="300" r:id="rId1"/>
  <headerFooter alignWithMargins="0">
    <oddFooter>&amp;L&amp;"Roboto Lt,Regular"&amp;7Page &amp;P of &amp;N &amp;C&amp;"Roboto Lt,Regular"&amp;7 Powered by EZLynx 05/19/2022 15:42 PM</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workbookViewId="0">
      <selection activeCell="B5" sqref="B5"/>
    </sheetView>
  </sheetViews>
  <sheetFormatPr defaultRowHeight="14.4"/>
  <cols>
    <col min="1" max="1" width="26.21875" customWidth="1"/>
    <col min="2" max="2" width="111" customWidth="1"/>
    <col min="3" max="3" width="178.33203125" customWidth="1"/>
  </cols>
  <sheetData>
    <row r="1" spans="1:2" ht="18" customHeight="1"/>
    <row r="2" spans="1:2">
      <c r="A2" s="12" t="s">
        <v>68</v>
      </c>
      <c r="B2" s="13" t="s">
        <v>16</v>
      </c>
    </row>
    <row r="3" spans="1:2">
      <c r="A3" s="14" t="s">
        <v>69</v>
      </c>
      <c r="B3" s="15" t="s">
        <v>70</v>
      </c>
    </row>
    <row r="4" spans="1:2">
      <c r="A4" s="14" t="s">
        <v>0</v>
      </c>
      <c r="B4" s="14" t="s">
        <v>189</v>
      </c>
    </row>
    <row r="5" spans="1:2">
      <c r="A5" s="14" t="s">
        <v>14</v>
      </c>
      <c r="B5" s="15" t="s">
        <v>70</v>
      </c>
    </row>
    <row r="6" spans="1:2">
      <c r="A6" s="14" t="s">
        <v>71</v>
      </c>
      <c r="B6" s="15" t="s">
        <v>72</v>
      </c>
    </row>
    <row r="7" spans="1:2">
      <c r="A7" s="14" t="s">
        <v>73</v>
      </c>
      <c r="B7" s="15" t="s">
        <v>74</v>
      </c>
    </row>
    <row r="8" spans="1:2" ht="41.1" customHeight="1"/>
  </sheetData>
  <pageMargins left="0.5" right="0.5" top="0.5" bottom="0.76389015748031497" header="0.5" footer="0.5"/>
  <pageSetup orientation="landscape" horizontalDpi="300" verticalDpi="300"/>
  <headerFooter alignWithMargins="0">
    <oddFooter>&amp;L&amp;"Roboto Lt,Regular"&amp;7Page &amp;P of &amp;N &amp;C&amp;"Roboto Lt,Regular"&amp;7 Powered by EZLynx 05/19/2022 15:42 PM</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Ann Mayhill</dc:creator>
  <cp:lastModifiedBy>Hans Griffioen</cp:lastModifiedBy>
  <dcterms:created xsi:type="dcterms:W3CDTF">2022-05-19T20:42:54Z</dcterms:created>
  <dcterms:modified xsi:type="dcterms:W3CDTF">2022-06-09T19:01:35Z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